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5. MAJLIS PELANCARAN LPH\LPH 2025\2025\Bahagian Indeks Harta Tanah\KV SPI\"/>
    </mc:Choice>
  </mc:AlternateContent>
  <xr:revisionPtr revIDLastSave="0" documentId="13_ncr:1_{8B4DF6CE-00FB-49BE-ABBF-930794069414}" xr6:coauthVersionLast="47" xr6:coauthVersionMax="47" xr10:uidLastSave="{00000000-0000-0000-0000-000000000000}"/>
  <bookViews>
    <workbookView xWindow="-120" yWindow="-120" windowWidth="29040" windowHeight="15720" activeTab="6" xr2:uid="{34DF69D8-0203-4F88-9D98-02434C8FAE5B}"/>
  </bookViews>
  <sheets>
    <sheet name="COVER" sheetId="4" r:id="rId1"/>
    <sheet name="Page 2" sheetId="5" r:id="rId2"/>
    <sheet name="CONTENT" sheetId="6" r:id="rId3"/>
    <sheet name="Table 1.0" sheetId="1" r:id="rId4"/>
    <sheet name="Table 2.0" sheetId="2" r:id="rId5"/>
    <sheet name="Table 3.0" sheetId="3" r:id="rId6"/>
    <sheet name="Technical Notes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L15" i="3" l="1"/>
  <c r="AH15" i="3"/>
  <c r="AD15" i="3"/>
  <c r="Z15" i="3"/>
  <c r="V15" i="3"/>
  <c r="R15" i="3"/>
  <c r="N15" i="3"/>
  <c r="J15" i="3"/>
  <c r="F15" i="3"/>
  <c r="AL14" i="3"/>
  <c r="AH14" i="3"/>
  <c r="AD14" i="3"/>
  <c r="Z14" i="3"/>
  <c r="V14" i="3"/>
  <c r="R14" i="3"/>
  <c r="N14" i="3"/>
  <c r="J14" i="3"/>
  <c r="F14" i="3"/>
  <c r="AL13" i="3"/>
  <c r="AH13" i="3"/>
  <c r="AD13" i="3"/>
  <c r="Z13" i="3"/>
  <c r="V13" i="3"/>
  <c r="R13" i="3"/>
  <c r="N13" i="3"/>
  <c r="J13" i="3"/>
  <c r="F13" i="3"/>
  <c r="AL12" i="3"/>
  <c r="AH12" i="3"/>
  <c r="AD12" i="3"/>
  <c r="Z12" i="3"/>
  <c r="V12" i="3"/>
  <c r="R12" i="3"/>
  <c r="N12" i="3"/>
  <c r="J12" i="3"/>
  <c r="F12" i="3"/>
  <c r="AL11" i="3"/>
  <c r="AH11" i="3"/>
  <c r="AD11" i="3"/>
  <c r="Z11" i="3"/>
  <c r="V11" i="3"/>
  <c r="R11" i="3"/>
  <c r="N11" i="3"/>
  <c r="J11" i="3"/>
  <c r="F11" i="3"/>
  <c r="AL10" i="3"/>
  <c r="AH10" i="3"/>
  <c r="AD10" i="3"/>
  <c r="Z10" i="3"/>
  <c r="V10" i="3"/>
  <c r="R10" i="3"/>
  <c r="N10" i="3"/>
  <c r="J10" i="3"/>
  <c r="F10" i="3"/>
  <c r="AL9" i="3"/>
  <c r="AH9" i="3"/>
  <c r="AD9" i="3"/>
  <c r="Z9" i="3"/>
  <c r="V9" i="3"/>
  <c r="R9" i="3"/>
  <c r="N9" i="3"/>
  <c r="J9" i="3"/>
  <c r="F9" i="3"/>
  <c r="AL8" i="3"/>
  <c r="AH8" i="3"/>
  <c r="AD8" i="3"/>
  <c r="Z8" i="3"/>
  <c r="V8" i="3"/>
  <c r="R8" i="3"/>
  <c r="N8" i="3"/>
  <c r="J8" i="3"/>
  <c r="F8" i="3"/>
  <c r="R15" i="2"/>
  <c r="N15" i="2"/>
  <c r="J15" i="2"/>
  <c r="F15" i="2"/>
  <c r="R14" i="2"/>
  <c r="N14" i="2"/>
  <c r="J14" i="2"/>
  <c r="F14" i="2"/>
  <c r="R13" i="2"/>
  <c r="N13" i="2"/>
  <c r="J13" i="2"/>
  <c r="F13" i="2"/>
  <c r="R12" i="2"/>
  <c r="N12" i="2"/>
  <c r="J12" i="2"/>
  <c r="F12" i="2"/>
  <c r="R11" i="2"/>
  <c r="N11" i="2"/>
  <c r="J11" i="2"/>
  <c r="F11" i="2"/>
  <c r="R10" i="2"/>
  <c r="N10" i="2"/>
  <c r="J10" i="2"/>
  <c r="F10" i="2"/>
  <c r="R9" i="2"/>
  <c r="N9" i="2"/>
  <c r="J9" i="2"/>
  <c r="F9" i="2"/>
  <c r="R8" i="2"/>
  <c r="N8" i="2"/>
  <c r="J8" i="2"/>
  <c r="F8" i="2"/>
  <c r="N15" i="1" l="1"/>
  <c r="J15" i="1"/>
  <c r="F15" i="1"/>
  <c r="N14" i="1"/>
  <c r="J14" i="1"/>
  <c r="F14" i="1"/>
  <c r="N13" i="1"/>
  <c r="J13" i="1"/>
  <c r="F13" i="1"/>
  <c r="N12" i="1"/>
  <c r="J12" i="1"/>
  <c r="F12" i="1"/>
  <c r="N11" i="1"/>
  <c r="J11" i="1"/>
  <c r="F11" i="1"/>
  <c r="N10" i="1"/>
  <c r="J10" i="1"/>
  <c r="F10" i="1"/>
  <c r="N9" i="1"/>
  <c r="J9" i="1"/>
  <c r="F9" i="1"/>
  <c r="N8" i="1"/>
  <c r="J8" i="1"/>
  <c r="F8" i="1"/>
</calcChain>
</file>

<file path=xl/sharedStrings.xml><?xml version="1.0" encoding="utf-8"?>
<sst xmlns="http://schemas.openxmlformats.org/spreadsheetml/2006/main" count="123" uniqueCount="55">
  <si>
    <t>1.0 Table: Klang Valley Shop Price Index (KV SPI)</t>
  </si>
  <si>
    <t>1.0 Jadual: Indeks Harga Kedai Lembah Klang (IHK LK)</t>
  </si>
  <si>
    <t>Year</t>
  </si>
  <si>
    <t>KLANG VALLEY</t>
  </si>
  <si>
    <t>KUALA LUMPUR</t>
  </si>
  <si>
    <t>SELANGOR</t>
  </si>
  <si>
    <t>Index Point</t>
  </si>
  <si>
    <t>Average Price RM p.s.m.</t>
  </si>
  <si>
    <t>Average Price RM per unit</t>
  </si>
  <si>
    <t>Yearly Change (Y-o-Y %)</t>
  </si>
  <si>
    <t>Average Price 
(RM p.s.m.)</t>
  </si>
  <si>
    <t>Average Price (RM per unit)</t>
  </si>
  <si>
    <t>Average Price 
(RM per unit)</t>
  </si>
  <si>
    <r>
      <t>2025</t>
    </r>
    <r>
      <rPr>
        <vertAlign val="superscript"/>
        <sz val="11"/>
        <rFont val="Calibri"/>
        <family val="2"/>
        <scheme val="minor"/>
      </rPr>
      <t>P</t>
    </r>
  </si>
  <si>
    <t>Nota Teknikal</t>
  </si>
  <si>
    <t>Technical Notes</t>
  </si>
  <si>
    <r>
      <rPr>
        <b/>
        <sz val="20"/>
        <color theme="4" tint="-0.249977111117893"/>
        <rFont val="Arial"/>
        <family val="2"/>
      </rPr>
      <t>KANDUNGAN</t>
    </r>
    <r>
      <rPr>
        <b/>
        <i/>
        <sz val="20"/>
        <color theme="4" tint="-0.249977111117893"/>
        <rFont val="Arial"/>
        <family val="2"/>
      </rPr>
      <t>/ CONTENT</t>
    </r>
  </si>
  <si>
    <t>2.0 Table: Kuala Lumpur &amp; Regions Shop Price Index (KL SPI)</t>
  </si>
  <si>
    <t>2.0 Jadual: Indeks Harga Kedai Kuala Lumpur &amp; Wilayah (IHK KL)</t>
  </si>
  <si>
    <t>KL CENTRE</t>
  </si>
  <si>
    <t>KL NORTH</t>
  </si>
  <si>
    <t>KL SOUTH</t>
  </si>
  <si>
    <t>3.0 Table: Selangor &amp; Regions Shop Price Index (SEL SPI)</t>
  </si>
  <si>
    <t>3.0 Jadual: Indeks Harga Kedai Selangor &amp; Wilayah (IHK SEL)</t>
  </si>
  <si>
    <t>SELANGOR (SEL)</t>
  </si>
  <si>
    <t>GOMBAK</t>
  </si>
  <si>
    <t>KLANG</t>
  </si>
  <si>
    <t>KUALA LANGAT</t>
  </si>
  <si>
    <t>KUALA SELANGOR</t>
  </si>
  <si>
    <t>PETALING</t>
  </si>
  <si>
    <t>SEPANG</t>
  </si>
  <si>
    <t>HULU LANGAT</t>
  </si>
  <si>
    <t>HULU SELANGOR/SABAK BERNAM</t>
  </si>
  <si>
    <r>
      <t>2025</t>
    </r>
    <r>
      <rPr>
        <vertAlign val="superscript"/>
        <sz val="11"/>
        <color theme="1"/>
        <rFont val="Calibri"/>
        <family val="2"/>
        <scheme val="minor"/>
      </rPr>
      <t>P</t>
    </r>
  </si>
  <si>
    <t>Diterbitkan oleh:</t>
  </si>
  <si>
    <t>Pusat Maklumat Harta Tanah Negara (NAPIC),</t>
  </si>
  <si>
    <t>Jabatan Penilaian dan Perkhidmatan Harta,</t>
  </si>
  <si>
    <t xml:space="preserve">No.7, Persiaran Perdana, </t>
  </si>
  <si>
    <t>Presint 2,</t>
  </si>
  <si>
    <t>62592 PUTRAJAYA.</t>
  </si>
  <si>
    <t>Published by:</t>
  </si>
  <si>
    <t>National Property Information Centre (NAPIC),</t>
  </si>
  <si>
    <t>Valuation and Property Services Department,</t>
  </si>
  <si>
    <t>Level 7, Perbendaharaan 2,</t>
  </si>
  <si>
    <t>No 7, Persiaran Perdana,</t>
  </si>
  <si>
    <t>Precinct 2,</t>
  </si>
  <si>
    <t>Tel</t>
  </si>
  <si>
    <t>Fax</t>
  </si>
  <si>
    <t>Boleh dimuat turun dari https://napic.jpph.gov.my</t>
  </si>
  <si>
    <t>Downloadable from https://napic.jpph.gov.my</t>
  </si>
  <si>
    <t>: 03 - 88869000</t>
  </si>
  <si>
    <t>: 03 - 88869007</t>
  </si>
  <si>
    <t>Hak Cipta Terpelihara 2026</t>
  </si>
  <si>
    <t>Copyright Reserved 2026</t>
  </si>
  <si>
    <t>Aras 7, Perbendaharaan 2,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</si>
</sst>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M&quot;* #,##0.00_-;\-&quot;RM&quot;* #,##0.00_-;_-&quot;RM&quot;* &quot;-&quot;??_-;_-@_-"/>
    <numFmt numFmtId="164" formatCode="0.0"/>
    <numFmt numFmtId="165" formatCode="_-&quot;RM&quot;* #,##0_-;\-&quot;RM&quot;* #,##0_-;_-&quot;RM&quot;* &quot;-&quot;??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20"/>
      <color theme="4" tint="-0.249977111117893"/>
      <name val="Arial"/>
      <family val="2"/>
    </font>
    <font>
      <b/>
      <sz val="20"/>
      <color theme="4" tint="-0.249977111117893"/>
      <name val="Arial"/>
      <family val="2"/>
    </font>
    <font>
      <i/>
      <sz val="12"/>
      <color theme="4"/>
      <name val="Arial"/>
      <family val="2"/>
    </font>
    <font>
      <i/>
      <sz val="12"/>
      <color theme="10"/>
      <name val="Arial"/>
      <family val="2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13"/>
      <color rgb="FFFF0000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3"/>
      <color theme="10"/>
      <name val="Calibri"/>
      <family val="2"/>
      <scheme val="minor"/>
    </font>
    <font>
      <i/>
      <u/>
      <sz val="13"/>
      <color theme="10"/>
      <name val="Calibri"/>
      <family val="2"/>
      <scheme val="minor"/>
    </font>
    <font>
      <i/>
      <sz val="13"/>
      <color theme="1"/>
      <name val="Calibri"/>
      <family val="2"/>
      <scheme val="minor"/>
    </font>
    <font>
      <i/>
      <sz val="13"/>
      <color theme="4"/>
      <name val="Arial"/>
      <family val="2"/>
    </font>
    <font>
      <sz val="13"/>
      <color theme="10"/>
      <name val="Calibri"/>
      <family val="2"/>
      <scheme val="minor"/>
    </font>
    <font>
      <i/>
      <sz val="13"/>
      <color theme="10"/>
      <name val="Calibri"/>
      <family val="2"/>
      <scheme val="minor"/>
    </font>
    <font>
      <i/>
      <sz val="11"/>
      <color theme="1"/>
      <name val="Arial"/>
      <family val="2"/>
    </font>
    <font>
      <i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0" fillId="0" borderId="0" xfId="0" applyFont="1"/>
    <xf numFmtId="0" fontId="7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0" fillId="0" borderId="0" xfId="0" applyFont="1" applyFill="1" applyBorder="1"/>
    <xf numFmtId="38" fontId="0" fillId="0" borderId="0" xfId="0" applyNumberFormat="1" applyFont="1" applyFill="1" applyBorder="1"/>
    <xf numFmtId="0" fontId="2" fillId="3" borderId="2" xfId="0" applyFont="1" applyFill="1" applyBorder="1" applyAlignment="1">
      <alignment horizontal="center" vertical="top" wrapText="1"/>
    </xf>
    <xf numFmtId="38" fontId="2" fillId="3" borderId="2" xfId="0" applyNumberFormat="1" applyFont="1" applyFill="1" applyBorder="1" applyAlignment="1">
      <alignment horizontal="center" vertical="top" wrapText="1"/>
    </xf>
    <xf numFmtId="0" fontId="0" fillId="0" borderId="0" xfId="0" applyFont="1" applyAlignment="1">
      <alignment vertical="center"/>
    </xf>
    <xf numFmtId="0" fontId="0" fillId="2" borderId="2" xfId="0" applyFont="1" applyFill="1" applyBorder="1" applyAlignment="1">
      <alignment horizontal="center" vertical="center"/>
    </xf>
    <xf numFmtId="164" fontId="0" fillId="2" borderId="2" xfId="0" applyNumberFormat="1" applyFont="1" applyFill="1" applyBorder="1" applyAlignment="1">
      <alignment horizontal="center" vertical="center"/>
    </xf>
    <xf numFmtId="165" fontId="0" fillId="2" borderId="2" xfId="1" applyNumberFormat="1" applyFont="1" applyFill="1" applyBorder="1" applyAlignment="1">
      <alignment horizontal="center" vertical="center"/>
    </xf>
    <xf numFmtId="164" fontId="0" fillId="0" borderId="2" xfId="0" applyNumberFormat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164" fontId="9" fillId="2" borderId="2" xfId="0" applyNumberFormat="1" applyFont="1" applyFill="1" applyBorder="1" applyAlignment="1">
      <alignment horizontal="center" vertical="center"/>
    </xf>
    <xf numFmtId="165" fontId="9" fillId="2" borderId="2" xfId="1" applyNumberFormat="1" applyFont="1" applyFill="1" applyBorder="1" applyAlignment="1">
      <alignment horizontal="center" vertical="center"/>
    </xf>
    <xf numFmtId="0" fontId="14" fillId="0" borderId="0" xfId="2" applyFont="1" applyAlignment="1">
      <alignment horizontal="left"/>
    </xf>
    <xf numFmtId="0" fontId="12" fillId="0" borderId="0" xfId="2" applyFont="1" applyFill="1" applyAlignment="1">
      <alignment horizontal="left"/>
    </xf>
    <xf numFmtId="0" fontId="15" fillId="0" borderId="0" xfId="2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2" xfId="0" applyFont="1" applyBorder="1" applyAlignment="1">
      <alignment horizontal="center" vertical="center"/>
    </xf>
    <xf numFmtId="165" fontId="0" fillId="0" borderId="2" xfId="1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/>
    </xf>
    <xf numFmtId="0" fontId="0" fillId="0" borderId="0" xfId="0" applyFont="1" applyFill="1"/>
    <xf numFmtId="38" fontId="0" fillId="0" borderId="0" xfId="0" applyNumberFormat="1" applyFont="1" applyFill="1"/>
    <xf numFmtId="0" fontId="0" fillId="0" borderId="0" xfId="0" applyFill="1"/>
    <xf numFmtId="0" fontId="16" fillId="0" borderId="0" xfId="0" applyFont="1" applyFill="1" applyAlignment="1">
      <alignment horizontal="left"/>
    </xf>
    <xf numFmtId="0" fontId="9" fillId="0" borderId="0" xfId="0" applyFont="1" applyFill="1"/>
    <xf numFmtId="38" fontId="9" fillId="0" borderId="0" xfId="0" applyNumberFormat="1" applyFont="1" applyFill="1"/>
    <xf numFmtId="0" fontId="17" fillId="0" borderId="0" xfId="0" applyFont="1" applyFill="1" applyAlignment="1">
      <alignment horizontal="left"/>
    </xf>
    <xf numFmtId="0" fontId="19" fillId="0" borderId="0" xfId="2" applyFont="1" applyFill="1" applyAlignment="1">
      <alignment horizontal="left"/>
    </xf>
    <xf numFmtId="0" fontId="20" fillId="0" borderId="0" xfId="0" applyFont="1"/>
    <xf numFmtId="0" fontId="21" fillId="0" borderId="0" xfId="2" applyFont="1" applyFill="1" applyBorder="1" applyAlignment="1">
      <alignment horizontal="left"/>
    </xf>
    <xf numFmtId="0" fontId="22" fillId="0" borderId="0" xfId="2" applyFont="1" applyFill="1" applyBorder="1" applyAlignment="1">
      <alignment horizontal="left"/>
    </xf>
    <xf numFmtId="0" fontId="23" fillId="0" borderId="0" xfId="0" applyFont="1"/>
    <xf numFmtId="0" fontId="24" fillId="0" borderId="0" xfId="2" applyFont="1" applyAlignment="1">
      <alignment horizontal="left" vertical="center"/>
    </xf>
    <xf numFmtId="0" fontId="21" fillId="0" borderId="0" xfId="2" applyFont="1" applyFill="1" applyAlignment="1">
      <alignment horizontal="left"/>
    </xf>
    <xf numFmtId="0" fontId="22" fillId="0" borderId="0" xfId="2" applyFont="1" applyFill="1" applyAlignment="1">
      <alignment horizontal="left"/>
    </xf>
    <xf numFmtId="0" fontId="24" fillId="0" borderId="0" xfId="2" applyFont="1" applyAlignment="1">
      <alignment horizontal="left"/>
    </xf>
    <xf numFmtId="0" fontId="25" fillId="0" borderId="0" xfId="2" applyFont="1" applyAlignment="1">
      <alignment horizontal="left"/>
    </xf>
    <xf numFmtId="0" fontId="26" fillId="0" borderId="0" xfId="2" applyFont="1" applyAlignment="1">
      <alignment horizontal="left"/>
    </xf>
    <xf numFmtId="0" fontId="5" fillId="0" borderId="0" xfId="0" applyFont="1"/>
    <xf numFmtId="0" fontId="27" fillId="0" borderId="0" xfId="0" applyFont="1"/>
    <xf numFmtId="0" fontId="4" fillId="0" borderId="0" xfId="0" applyFont="1"/>
    <xf numFmtId="0" fontId="28" fillId="0" borderId="0" xfId="0" applyFont="1"/>
    <xf numFmtId="0" fontId="2" fillId="3" borderId="2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123825</xdr:rowOff>
    </xdr:from>
    <xdr:to>
      <xdr:col>12</xdr:col>
      <xdr:colOff>102655</xdr:colOff>
      <xdr:row>53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F0D9718-12FB-4269-AFC5-379BF5BBF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123825"/>
          <a:ext cx="7170205" cy="1005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11</xdr:col>
      <xdr:colOff>360527</xdr:colOff>
      <xdr:row>53</xdr:row>
      <xdr:rowOff>152400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59B426A9-01FA-4DE0-B032-C727B220F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7112694" cy="10058400"/>
        </a:xfrm>
        <a:prstGeom prst="rect">
          <a:avLst/>
        </a:prstGeom>
      </xdr:spPr>
    </xdr:pic>
    <xdr:clientData/>
  </xdr:twoCellAnchor>
  <xdr:twoCellAnchor editAs="oneCell">
    <xdr:from>
      <xdr:col>12</xdr:col>
      <xdr:colOff>10583</xdr:colOff>
      <xdr:row>0</xdr:row>
      <xdr:rowOff>169333</xdr:rowOff>
    </xdr:from>
    <xdr:to>
      <xdr:col>23</xdr:col>
      <xdr:colOff>371110</xdr:colOff>
      <xdr:row>53</xdr:row>
      <xdr:rowOff>131233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631B37EB-B3D5-4C72-AACD-B0E41B6C9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76583" y="169333"/>
          <a:ext cx="7112694" cy="10058400"/>
        </a:xfrm>
        <a:prstGeom prst="rect">
          <a:avLst/>
        </a:prstGeom>
      </xdr:spPr>
    </xdr:pic>
    <xdr:clientData/>
  </xdr:twoCellAnchor>
  <xdr:twoCellAnchor editAs="oneCell">
    <xdr:from>
      <xdr:col>24</xdr:col>
      <xdr:colOff>1</xdr:colOff>
      <xdr:row>0</xdr:row>
      <xdr:rowOff>127000</xdr:rowOff>
    </xdr:from>
    <xdr:to>
      <xdr:col>35</xdr:col>
      <xdr:colOff>360528</xdr:colOff>
      <xdr:row>53</xdr:row>
      <xdr:rowOff>88900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4C82499A-84B8-4433-8DD6-B3313CE52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32001" y="127000"/>
          <a:ext cx="7112694" cy="10058400"/>
        </a:xfrm>
        <a:prstGeom prst="rect">
          <a:avLst/>
        </a:prstGeom>
      </xdr:spPr>
    </xdr:pic>
    <xdr:clientData/>
  </xdr:twoCellAnchor>
  <xdr:twoCellAnchor editAs="oneCell">
    <xdr:from>
      <xdr:col>36</xdr:col>
      <xdr:colOff>42333</xdr:colOff>
      <xdr:row>0</xdr:row>
      <xdr:rowOff>158751</xdr:rowOff>
    </xdr:from>
    <xdr:to>
      <xdr:col>47</xdr:col>
      <xdr:colOff>402860</xdr:colOff>
      <xdr:row>53</xdr:row>
      <xdr:rowOff>120651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E2137AA2-0B65-4A05-A8E5-5C9519D1D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40333" y="158751"/>
          <a:ext cx="7112694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11</xdr:col>
      <xdr:colOff>361895</xdr:colOff>
      <xdr:row>108</xdr:row>
      <xdr:rowOff>152400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2E107CA4-0A11-4061-A802-DE776A59E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668000"/>
          <a:ext cx="7114062" cy="1005840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56</xdr:row>
      <xdr:rowOff>0</xdr:rowOff>
    </xdr:from>
    <xdr:to>
      <xdr:col>23</xdr:col>
      <xdr:colOff>360527</xdr:colOff>
      <xdr:row>108</xdr:row>
      <xdr:rowOff>152400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91D54334-CE0D-4906-9FB6-4015272BA1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6000" y="10668000"/>
          <a:ext cx="7112694" cy="10058400"/>
        </a:xfrm>
        <a:prstGeom prst="rect">
          <a:avLst/>
        </a:prstGeom>
      </xdr:spPr>
    </xdr:pic>
    <xdr:clientData/>
  </xdr:twoCellAnchor>
  <xdr:twoCellAnchor editAs="oneCell">
    <xdr:from>
      <xdr:col>24</xdr:col>
      <xdr:colOff>0</xdr:colOff>
      <xdr:row>56</xdr:row>
      <xdr:rowOff>0</xdr:rowOff>
    </xdr:from>
    <xdr:to>
      <xdr:col>35</xdr:col>
      <xdr:colOff>360527</xdr:colOff>
      <xdr:row>108</xdr:row>
      <xdr:rowOff>152400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8D43C9EE-A306-4069-8692-D50B0FC88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32000" y="10668000"/>
          <a:ext cx="7112694" cy="10058400"/>
        </a:xfrm>
        <a:prstGeom prst="rect">
          <a:avLst/>
        </a:prstGeom>
      </xdr:spPr>
    </xdr:pic>
    <xdr:clientData/>
  </xdr:twoCellAnchor>
  <xdr:twoCellAnchor editAs="oneCell">
    <xdr:from>
      <xdr:col>36</xdr:col>
      <xdr:colOff>63500</xdr:colOff>
      <xdr:row>55</xdr:row>
      <xdr:rowOff>137583</xdr:rowOff>
    </xdr:from>
    <xdr:to>
      <xdr:col>47</xdr:col>
      <xdr:colOff>424027</xdr:colOff>
      <xdr:row>108</xdr:row>
      <xdr:rowOff>99483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BB59DBFE-38D4-48B8-9486-0BAC1C9FA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61500" y="10615083"/>
          <a:ext cx="7112694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8F060-133C-44F2-9583-1EBB780DD112}">
  <dimension ref="A1"/>
  <sheetViews>
    <sheetView topLeftCell="A31" workbookViewId="0">
      <selection activeCell="Q18" sqref="Q18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DDEFC-0A63-410B-AF6F-FBF110B8F336}">
  <dimension ref="B3:G33"/>
  <sheetViews>
    <sheetView workbookViewId="0">
      <selection activeCell="I16" sqref="I16"/>
    </sheetView>
  </sheetViews>
  <sheetFormatPr defaultRowHeight="15" x14ac:dyDescent="0.25"/>
  <sheetData>
    <row r="3" spans="2:7" x14ac:dyDescent="0.25">
      <c r="B3" s="1" t="s">
        <v>34</v>
      </c>
      <c r="C3" s="1"/>
      <c r="D3" s="1"/>
      <c r="E3" s="1"/>
      <c r="F3" s="1"/>
      <c r="G3" s="1"/>
    </row>
    <row r="4" spans="2:7" x14ac:dyDescent="0.25">
      <c r="B4" s="42"/>
      <c r="C4" s="1"/>
      <c r="D4" s="1"/>
      <c r="E4" s="1"/>
      <c r="F4" s="1"/>
      <c r="G4" s="1"/>
    </row>
    <row r="5" spans="2:7" x14ac:dyDescent="0.25">
      <c r="B5" s="1"/>
      <c r="C5" s="1"/>
      <c r="D5" s="1"/>
      <c r="E5" s="1"/>
      <c r="F5" s="1"/>
      <c r="G5" s="1"/>
    </row>
    <row r="6" spans="2:7" x14ac:dyDescent="0.25">
      <c r="B6" s="1" t="s">
        <v>35</v>
      </c>
      <c r="C6" s="1"/>
      <c r="D6" s="1"/>
      <c r="E6" s="1"/>
      <c r="F6" s="1"/>
      <c r="G6" s="1"/>
    </row>
    <row r="7" spans="2:7" x14ac:dyDescent="0.25">
      <c r="B7" s="1" t="s">
        <v>36</v>
      </c>
      <c r="C7" s="1"/>
      <c r="D7" s="1"/>
      <c r="E7" s="1"/>
      <c r="F7" s="1"/>
      <c r="G7" s="1"/>
    </row>
    <row r="8" spans="2:7" x14ac:dyDescent="0.25">
      <c r="B8" s="1" t="s">
        <v>54</v>
      </c>
      <c r="C8" s="1"/>
      <c r="D8" s="1"/>
      <c r="E8" s="1"/>
      <c r="F8" s="1"/>
      <c r="G8" s="1"/>
    </row>
    <row r="9" spans="2:7" x14ac:dyDescent="0.25">
      <c r="B9" s="1" t="s">
        <v>37</v>
      </c>
      <c r="C9" s="1"/>
      <c r="D9" s="1"/>
      <c r="E9" s="1"/>
      <c r="F9" s="1"/>
      <c r="G9" s="1"/>
    </row>
    <row r="10" spans="2:7" x14ac:dyDescent="0.25">
      <c r="B10" s="1" t="s">
        <v>38</v>
      </c>
      <c r="C10" s="1"/>
      <c r="D10" s="1"/>
      <c r="E10" s="1"/>
      <c r="F10" s="1"/>
      <c r="G10" s="1"/>
    </row>
    <row r="11" spans="2:7" x14ac:dyDescent="0.25">
      <c r="B11" s="1" t="s">
        <v>39</v>
      </c>
      <c r="C11" s="1"/>
      <c r="D11" s="1"/>
      <c r="E11" s="1"/>
      <c r="F11" s="1"/>
      <c r="G11" s="1"/>
    </row>
    <row r="12" spans="2:7" x14ac:dyDescent="0.25">
      <c r="B12" s="1"/>
      <c r="C12" s="1"/>
      <c r="D12" s="1"/>
      <c r="E12" s="1"/>
      <c r="F12" s="1"/>
      <c r="G12" s="1"/>
    </row>
    <row r="13" spans="2:7" x14ac:dyDescent="0.25">
      <c r="B13" s="1"/>
      <c r="C13" s="1"/>
      <c r="D13" s="1"/>
      <c r="E13" s="1"/>
      <c r="F13" s="1"/>
      <c r="G13" s="1"/>
    </row>
    <row r="14" spans="2:7" x14ac:dyDescent="0.25">
      <c r="B14" s="43" t="s">
        <v>40</v>
      </c>
      <c r="C14" s="43"/>
      <c r="D14" s="43"/>
      <c r="E14" s="1"/>
      <c r="F14" s="1"/>
      <c r="G14" s="1"/>
    </row>
    <row r="15" spans="2:7" x14ac:dyDescent="0.25">
      <c r="B15" s="1"/>
      <c r="C15" s="1"/>
      <c r="D15" s="1"/>
      <c r="E15" s="1"/>
      <c r="F15" s="1"/>
      <c r="G15" s="1"/>
    </row>
    <row r="16" spans="2:7" x14ac:dyDescent="0.25">
      <c r="B16" s="43" t="s">
        <v>41</v>
      </c>
      <c r="C16" s="1"/>
      <c r="D16" s="1"/>
      <c r="E16" s="1"/>
      <c r="F16" s="1"/>
      <c r="G16" s="1"/>
    </row>
    <row r="17" spans="2:7" x14ac:dyDescent="0.25">
      <c r="B17" s="43" t="s">
        <v>42</v>
      </c>
      <c r="C17" s="1"/>
      <c r="D17" s="1"/>
      <c r="E17" s="1"/>
      <c r="F17" s="1"/>
      <c r="G17" s="1"/>
    </row>
    <row r="18" spans="2:7" x14ac:dyDescent="0.25">
      <c r="B18" s="43" t="s">
        <v>43</v>
      </c>
      <c r="C18" s="1"/>
      <c r="D18" s="1"/>
      <c r="E18" s="1"/>
      <c r="F18" s="1"/>
      <c r="G18" s="1"/>
    </row>
    <row r="19" spans="2:7" x14ac:dyDescent="0.25">
      <c r="B19" s="43" t="s">
        <v>44</v>
      </c>
      <c r="C19" s="1"/>
      <c r="D19" s="1"/>
      <c r="E19" s="1"/>
      <c r="F19" s="1"/>
      <c r="G19" s="1"/>
    </row>
    <row r="20" spans="2:7" x14ac:dyDescent="0.25">
      <c r="B20" s="43" t="s">
        <v>45</v>
      </c>
      <c r="C20" s="1"/>
      <c r="D20" s="1"/>
      <c r="E20" s="1"/>
      <c r="F20" s="1"/>
      <c r="G20" s="1"/>
    </row>
    <row r="21" spans="2:7" x14ac:dyDescent="0.25">
      <c r="B21" s="43" t="s">
        <v>39</v>
      </c>
      <c r="C21" s="1"/>
      <c r="D21" s="1"/>
      <c r="E21" s="1"/>
      <c r="F21" s="1"/>
      <c r="G21" s="1"/>
    </row>
    <row r="22" spans="2:7" x14ac:dyDescent="0.25">
      <c r="B22" s="1"/>
      <c r="C22" s="1"/>
      <c r="D22" s="1"/>
      <c r="E22" s="1"/>
      <c r="F22" s="1"/>
      <c r="G22" s="1"/>
    </row>
    <row r="23" spans="2:7" x14ac:dyDescent="0.25">
      <c r="B23" s="1"/>
      <c r="C23" s="1"/>
      <c r="D23" s="1"/>
      <c r="E23" s="1"/>
      <c r="F23" s="1"/>
      <c r="G23" s="1"/>
    </row>
    <row r="24" spans="2:7" x14ac:dyDescent="0.25">
      <c r="B24" s="1" t="s">
        <v>46</v>
      </c>
      <c r="C24" s="1" t="s">
        <v>50</v>
      </c>
      <c r="D24" s="1"/>
      <c r="E24" s="1"/>
      <c r="F24" s="1"/>
      <c r="G24" s="1"/>
    </row>
    <row r="25" spans="2:7" x14ac:dyDescent="0.25">
      <c r="B25" s="1" t="s">
        <v>47</v>
      </c>
      <c r="C25" s="1" t="s">
        <v>51</v>
      </c>
      <c r="D25" s="1"/>
      <c r="E25" s="1"/>
      <c r="F25" s="1"/>
      <c r="G25" s="1"/>
    </row>
    <row r="26" spans="2:7" x14ac:dyDescent="0.25">
      <c r="B26" s="1"/>
      <c r="C26" s="1"/>
      <c r="D26" s="1"/>
      <c r="E26" s="1"/>
      <c r="F26" s="1"/>
      <c r="G26" s="1"/>
    </row>
    <row r="27" spans="2:7" x14ac:dyDescent="0.25">
      <c r="B27" s="1"/>
      <c r="C27" s="1"/>
      <c r="D27" s="1"/>
      <c r="E27" s="1"/>
      <c r="F27" s="1"/>
      <c r="G27" s="1"/>
    </row>
    <row r="28" spans="2:7" x14ac:dyDescent="0.25">
      <c r="B28" s="44" t="s">
        <v>52</v>
      </c>
      <c r="C28" s="1"/>
      <c r="D28" s="1"/>
      <c r="E28" s="1"/>
      <c r="F28" s="1"/>
      <c r="G28" s="1"/>
    </row>
    <row r="29" spans="2:7" x14ac:dyDescent="0.25">
      <c r="B29" s="45" t="s">
        <v>53</v>
      </c>
      <c r="C29" s="1"/>
      <c r="D29" s="1"/>
      <c r="E29" s="1"/>
      <c r="F29" s="1"/>
      <c r="G29" s="1"/>
    </row>
    <row r="30" spans="2:7" x14ac:dyDescent="0.25">
      <c r="B30" s="1"/>
      <c r="C30" s="1"/>
      <c r="D30" s="1"/>
      <c r="E30" s="1"/>
      <c r="F30" s="1"/>
      <c r="G30" s="1"/>
    </row>
    <row r="31" spans="2:7" x14ac:dyDescent="0.25">
      <c r="B31" s="1"/>
      <c r="C31" s="1"/>
      <c r="D31" s="1"/>
      <c r="E31" s="1"/>
      <c r="F31" s="1"/>
      <c r="G31" s="1"/>
    </row>
    <row r="32" spans="2:7" x14ac:dyDescent="0.25">
      <c r="B32" s="44" t="s">
        <v>48</v>
      </c>
      <c r="C32" s="1"/>
      <c r="D32" s="1"/>
      <c r="E32" s="1"/>
      <c r="F32" s="1"/>
      <c r="G32" s="1"/>
    </row>
    <row r="33" spans="2:7" x14ac:dyDescent="0.25">
      <c r="B33" s="45" t="s">
        <v>49</v>
      </c>
      <c r="C33" s="43"/>
      <c r="D33" s="43"/>
      <c r="E33" s="43"/>
      <c r="F33" s="43"/>
      <c r="G33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1EDCD-258C-4578-91D4-2370B3610197}">
  <dimension ref="A2:A15"/>
  <sheetViews>
    <sheetView workbookViewId="0">
      <selection activeCell="E23" sqref="E23:F23"/>
    </sheetView>
  </sheetViews>
  <sheetFormatPr defaultRowHeight="15" x14ac:dyDescent="0.25"/>
  <sheetData>
    <row r="2" spans="1:1" ht="26.25" x14ac:dyDescent="0.4">
      <c r="A2" s="18" t="s">
        <v>16</v>
      </c>
    </row>
    <row r="3" spans="1:1" s="32" customFormat="1" ht="17.25" x14ac:dyDescent="0.3">
      <c r="A3" s="31"/>
    </row>
    <row r="4" spans="1:1" s="32" customFormat="1" ht="17.25" x14ac:dyDescent="0.3">
      <c r="A4" s="33" t="s">
        <v>1</v>
      </c>
    </row>
    <row r="5" spans="1:1" s="35" customFormat="1" ht="17.25" x14ac:dyDescent="0.3">
      <c r="A5" s="34" t="s">
        <v>0</v>
      </c>
    </row>
    <row r="6" spans="1:1" s="32" customFormat="1" ht="17.25" x14ac:dyDescent="0.3">
      <c r="A6" s="36"/>
    </row>
    <row r="7" spans="1:1" s="32" customFormat="1" ht="17.25" x14ac:dyDescent="0.3">
      <c r="A7" s="37" t="s">
        <v>17</v>
      </c>
    </row>
    <row r="8" spans="1:1" s="35" customFormat="1" ht="17.25" x14ac:dyDescent="0.3">
      <c r="A8" s="38" t="s">
        <v>18</v>
      </c>
    </row>
    <row r="9" spans="1:1" s="32" customFormat="1" ht="17.25" x14ac:dyDescent="0.3">
      <c r="A9" s="39"/>
    </row>
    <row r="10" spans="1:1" s="32" customFormat="1" ht="17.25" x14ac:dyDescent="0.3">
      <c r="A10" s="37" t="s">
        <v>22</v>
      </c>
    </row>
    <row r="11" spans="1:1" s="35" customFormat="1" ht="17.25" x14ac:dyDescent="0.3">
      <c r="A11" s="38" t="s">
        <v>23</v>
      </c>
    </row>
    <row r="12" spans="1:1" ht="15.75" x14ac:dyDescent="0.25">
      <c r="A12" s="17"/>
    </row>
    <row r="13" spans="1:1" x14ac:dyDescent="0.25">
      <c r="A13" s="19"/>
    </row>
    <row r="14" spans="1:1" s="32" customFormat="1" ht="17.25" x14ac:dyDescent="0.3">
      <c r="A14" s="40" t="s">
        <v>14</v>
      </c>
    </row>
    <row r="15" spans="1:1" s="32" customFormat="1" ht="17.25" x14ac:dyDescent="0.3">
      <c r="A15" s="41" t="s">
        <v>15</v>
      </c>
    </row>
  </sheetData>
  <hyperlinks>
    <hyperlink ref="A14" location="'Technical Notes'!A1" display="Nota Teknikal" xr:uid="{3F193D82-BECE-43BF-989D-10804FE47014}"/>
    <hyperlink ref="A15" location="'Technical Notes'!A1" display="Technical Notes" xr:uid="{F24DAE5E-9753-4E52-8134-38EDD8BDE73A}"/>
    <hyperlink ref="A4:A5" location="'Table 1.0'!A1" display="1.0 Jadual: Indeks Harga Kedai Lembah Klang (IHK LK)" xr:uid="{AEDA40DB-7DCE-4E83-8B0A-189D69D0D588}"/>
    <hyperlink ref="A7:A8" location="'Table 2.0'!A1" display="2.0 Table: Kuala Lumpur &amp; Regions Shop Price Index (KL SPI)" xr:uid="{B8FC0281-CB30-4FEE-A4CA-140DBF9F1A30}"/>
    <hyperlink ref="A10:A11" location="'Table 3.0'!A1" display="3.0 Table: Selangor &amp; Regions Shop Price Index (SEL SPI)" xr:uid="{5C880B64-ED6F-4811-AD8E-9C2DF7DF819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71B2A-205F-47E6-B754-00105C611C8D}">
  <dimension ref="A2:N15"/>
  <sheetViews>
    <sheetView workbookViewId="0"/>
  </sheetViews>
  <sheetFormatPr defaultRowHeight="15" x14ac:dyDescent="0.25"/>
  <cols>
    <col min="1" max="3" width="9.140625" style="2"/>
    <col min="4" max="4" width="12.5703125" style="2" customWidth="1"/>
    <col min="5" max="5" width="16.42578125" style="2" customWidth="1"/>
    <col min="6" max="7" width="9.140625" style="2"/>
    <col min="8" max="8" width="10.7109375" style="2" bestFit="1" customWidth="1"/>
    <col min="9" max="9" width="14.85546875" style="2" bestFit="1" customWidth="1"/>
    <col min="10" max="11" width="9.140625" style="2"/>
    <col min="12" max="12" width="12.140625" style="2" customWidth="1"/>
    <col min="13" max="13" width="14.85546875" style="2" bestFit="1" customWidth="1"/>
    <col min="14" max="16384" width="9.140625" style="2"/>
  </cols>
  <sheetData>
    <row r="2" spans="1:14" ht="15.75" x14ac:dyDescent="0.25">
      <c r="B2" s="3" t="s">
        <v>1</v>
      </c>
    </row>
    <row r="3" spans="1:14" s="5" customFormat="1" ht="15.75" x14ac:dyDescent="0.25">
      <c r="A3" s="2"/>
      <c r="B3" s="4" t="s">
        <v>0</v>
      </c>
      <c r="J3" s="6"/>
      <c r="N3" s="6"/>
    </row>
    <row r="4" spans="1:14" s="5" customFormat="1" x14ac:dyDescent="0.25">
      <c r="J4" s="6"/>
      <c r="N4" s="6"/>
    </row>
    <row r="5" spans="1:14" x14ac:dyDescent="0.25">
      <c r="A5" s="5"/>
      <c r="B5" s="46" t="s">
        <v>2</v>
      </c>
      <c r="C5" s="47" t="s">
        <v>3</v>
      </c>
      <c r="D5" s="47"/>
      <c r="E5" s="47"/>
      <c r="F5" s="47"/>
      <c r="G5" s="47" t="s">
        <v>4</v>
      </c>
      <c r="H5" s="47"/>
      <c r="I5" s="47"/>
      <c r="J5" s="47"/>
      <c r="K5" s="47" t="s">
        <v>5</v>
      </c>
      <c r="L5" s="47"/>
      <c r="M5" s="47"/>
      <c r="N5" s="47"/>
    </row>
    <row r="6" spans="1:14" ht="60" x14ac:dyDescent="0.25">
      <c r="B6" s="46"/>
      <c r="C6" s="7" t="s">
        <v>6</v>
      </c>
      <c r="D6" s="8" t="s">
        <v>10</v>
      </c>
      <c r="E6" s="8" t="s">
        <v>11</v>
      </c>
      <c r="F6" s="7" t="s">
        <v>9</v>
      </c>
      <c r="G6" s="7" t="s">
        <v>6</v>
      </c>
      <c r="H6" s="8" t="s">
        <v>10</v>
      </c>
      <c r="I6" s="8" t="s">
        <v>12</v>
      </c>
      <c r="J6" s="7" t="s">
        <v>9</v>
      </c>
      <c r="K6" s="7" t="s">
        <v>6</v>
      </c>
      <c r="L6" s="8" t="s">
        <v>10</v>
      </c>
      <c r="M6" s="8" t="s">
        <v>12</v>
      </c>
      <c r="N6" s="7" t="s">
        <v>9</v>
      </c>
    </row>
    <row r="7" spans="1:14" s="9" customFormat="1" ht="18.75" customHeight="1" x14ac:dyDescent="0.25">
      <c r="B7" s="10">
        <v>2017</v>
      </c>
      <c r="C7" s="11">
        <v>102.94728769449399</v>
      </c>
      <c r="D7" s="12">
        <v>3634.9781716449902</v>
      </c>
      <c r="E7" s="12">
        <v>1352467.11092763</v>
      </c>
      <c r="F7" s="11"/>
      <c r="G7" s="11">
        <v>103.497676025819</v>
      </c>
      <c r="H7" s="12">
        <v>5123.0303879939302</v>
      </c>
      <c r="I7" s="12">
        <v>2266800.8748009</v>
      </c>
      <c r="J7" s="11"/>
      <c r="K7" s="11">
        <v>101.82876651335</v>
      </c>
      <c r="L7" s="12">
        <v>3292.81004221797</v>
      </c>
      <c r="M7" s="12">
        <v>1171750.5320796799</v>
      </c>
      <c r="N7" s="11"/>
    </row>
    <row r="8" spans="1:14" s="9" customFormat="1" ht="18.75" customHeight="1" x14ac:dyDescent="0.25">
      <c r="B8" s="10">
        <v>2018</v>
      </c>
      <c r="C8" s="11">
        <v>100</v>
      </c>
      <c r="D8" s="12">
        <v>3530.912035713</v>
      </c>
      <c r="E8" s="12">
        <v>1313747.20132618</v>
      </c>
      <c r="F8" s="13">
        <f>+((C8-C7)/C7)*100</f>
        <v>-2.8629095146638099</v>
      </c>
      <c r="G8" s="11">
        <v>100</v>
      </c>
      <c r="H8" s="12">
        <v>4949.89895880937</v>
      </c>
      <c r="I8" s="12">
        <v>2190194.9510783199</v>
      </c>
      <c r="J8" s="13">
        <f>+((G8-G7)/G7)*100</f>
        <v>-3.379473008598239</v>
      </c>
      <c r="K8" s="11">
        <v>100</v>
      </c>
      <c r="L8" s="12">
        <v>3233.67370043344</v>
      </c>
      <c r="M8" s="12">
        <v>1150706.7916079101</v>
      </c>
      <c r="N8" s="13">
        <f>+((K8-K7)/K7)*100</f>
        <v>-1.7959232699830932</v>
      </c>
    </row>
    <row r="9" spans="1:14" s="9" customFormat="1" ht="18.75" customHeight="1" x14ac:dyDescent="0.25">
      <c r="B9" s="10">
        <v>2019</v>
      </c>
      <c r="C9" s="11">
        <v>96.862973248385302</v>
      </c>
      <c r="D9" s="12">
        <v>3420.1463805766998</v>
      </c>
      <c r="E9" s="12">
        <v>1272534.60017198</v>
      </c>
      <c r="F9" s="13">
        <f t="shared" ref="F9:F15" si="0">+((C9-C8)/C8)*100</f>
        <v>-3.1370267516146981</v>
      </c>
      <c r="G9" s="11">
        <v>99.881876664377003</v>
      </c>
      <c r="H9" s="12">
        <v>4944.0519730492297</v>
      </c>
      <c r="I9" s="12">
        <v>2187607.8197454498</v>
      </c>
      <c r="J9" s="13">
        <f t="shared" ref="J9:J15" si="1">+((G9-G8)/G8)*100</f>
        <v>-0.11812333562299671</v>
      </c>
      <c r="K9" s="11">
        <v>98.362470144832699</v>
      </c>
      <c r="L9" s="12">
        <v>3180.7213281701202</v>
      </c>
      <c r="M9" s="12">
        <v>1131863.62434989</v>
      </c>
      <c r="N9" s="13">
        <f t="shared" ref="N9:N15" si="2">+((K9-K8)/K8)*100</f>
        <v>-1.6375298551673012</v>
      </c>
    </row>
    <row r="10" spans="1:14" s="9" customFormat="1" ht="18.75" customHeight="1" x14ac:dyDescent="0.25">
      <c r="B10" s="10">
        <v>2020</v>
      </c>
      <c r="C10" s="11">
        <v>97.155459624642901</v>
      </c>
      <c r="D10" s="12">
        <v>3430.4738172388002</v>
      </c>
      <c r="E10" s="12">
        <v>1276377.1317543299</v>
      </c>
      <c r="F10" s="13">
        <f t="shared" si="0"/>
        <v>0.30195890797980979</v>
      </c>
      <c r="G10" s="11">
        <v>98.864614428712798</v>
      </c>
      <c r="H10" s="12">
        <v>4893.69852023773</v>
      </c>
      <c r="I10" s="12">
        <v>2165327.7936207098</v>
      </c>
      <c r="J10" s="13">
        <f t="shared" si="1"/>
        <v>-1.018465280826079</v>
      </c>
      <c r="K10" s="11">
        <v>98.263697364602507</v>
      </c>
      <c r="L10" s="12">
        <v>3177.5273387526299</v>
      </c>
      <c r="M10" s="12">
        <v>1130727.0392595199</v>
      </c>
      <c r="N10" s="13">
        <f t="shared" si="2"/>
        <v>-0.10041714089200386</v>
      </c>
    </row>
    <row r="11" spans="1:14" s="9" customFormat="1" ht="18.75" customHeight="1" x14ac:dyDescent="0.25">
      <c r="B11" s="10">
        <v>2021</v>
      </c>
      <c r="C11" s="11">
        <v>102.45164998380601</v>
      </c>
      <c r="D11" s="12">
        <v>3617.4776400647702</v>
      </c>
      <c r="E11" s="12">
        <v>1345955.6843747499</v>
      </c>
      <c r="F11" s="13">
        <f t="shared" si="0"/>
        <v>5.4512534649362703</v>
      </c>
      <c r="G11" s="11">
        <v>105.44681987665</v>
      </c>
      <c r="H11" s="12">
        <v>5219.5110391718799</v>
      </c>
      <c r="I11" s="12">
        <v>2309490.9250110402</v>
      </c>
      <c r="J11" s="13">
        <f t="shared" si="1"/>
        <v>6.6577971157550566</v>
      </c>
      <c r="K11" s="11">
        <v>102.364605095051</v>
      </c>
      <c r="L11" s="12">
        <v>3310.1373135111899</v>
      </c>
      <c r="M11" s="12">
        <v>1177916.46303137</v>
      </c>
      <c r="N11" s="13">
        <f t="shared" si="2"/>
        <v>4.1733700648697205</v>
      </c>
    </row>
    <row r="12" spans="1:14" s="9" customFormat="1" ht="18.75" customHeight="1" x14ac:dyDescent="0.25">
      <c r="B12" s="10">
        <v>2022</v>
      </c>
      <c r="C12" s="11">
        <v>107.51985285230199</v>
      </c>
      <c r="D12" s="12">
        <v>3796.43142514287</v>
      </c>
      <c r="E12" s="12">
        <v>1412539.0577171501</v>
      </c>
      <c r="F12" s="13">
        <f t="shared" si="0"/>
        <v>4.9469216643139395</v>
      </c>
      <c r="G12" s="11">
        <v>104.92421985743999</v>
      </c>
      <c r="H12" s="12">
        <v>5193.6428662622602</v>
      </c>
      <c r="I12" s="12">
        <v>2298044.9657759699</v>
      </c>
      <c r="J12" s="13">
        <f t="shared" si="1"/>
        <v>-0.49560529167340678</v>
      </c>
      <c r="K12" s="11">
        <v>109.465346001125</v>
      </c>
      <c r="L12" s="12">
        <v>3539.7521047268201</v>
      </c>
      <c r="M12" s="12">
        <v>1259625.17089204</v>
      </c>
      <c r="N12" s="13">
        <f t="shared" si="2"/>
        <v>6.9367149899914899</v>
      </c>
    </row>
    <row r="13" spans="1:14" s="9" customFormat="1" ht="18.75" customHeight="1" x14ac:dyDescent="0.25">
      <c r="B13" s="10">
        <v>2023</v>
      </c>
      <c r="C13" s="11">
        <v>110.87609391600699</v>
      </c>
      <c r="D13" s="12">
        <v>3914.9373448087699</v>
      </c>
      <c r="E13" s="12">
        <v>1456631.58076134</v>
      </c>
      <c r="F13" s="13">
        <f t="shared" si="0"/>
        <v>3.1215082374744361</v>
      </c>
      <c r="G13" s="11">
        <v>110.79909220201699</v>
      </c>
      <c r="H13" s="12">
        <v>5484.4431112778902</v>
      </c>
      <c r="I13" s="12">
        <v>2426716.1232492002</v>
      </c>
      <c r="J13" s="13">
        <f t="shared" si="1"/>
        <v>5.5991575182156792</v>
      </c>
      <c r="K13" s="11">
        <v>109.014971081848</v>
      </c>
      <c r="L13" s="12">
        <v>3525.1884494088199</v>
      </c>
      <c r="M13" s="12">
        <v>1254442.6761082199</v>
      </c>
      <c r="N13" s="13">
        <f t="shared" si="2"/>
        <v>-0.41143150387737076</v>
      </c>
    </row>
    <row r="14" spans="1:14" s="9" customFormat="1" ht="18.75" customHeight="1" x14ac:dyDescent="0.25">
      <c r="B14" s="14">
        <v>2024</v>
      </c>
      <c r="C14" s="15">
        <v>113.05187007641599</v>
      </c>
      <c r="D14" s="16">
        <v>3991.76208712682</v>
      </c>
      <c r="E14" s="16">
        <v>1485215.7791758301</v>
      </c>
      <c r="F14" s="13">
        <f t="shared" si="0"/>
        <v>1.9623492166464997</v>
      </c>
      <c r="G14" s="15">
        <v>108.815950772382</v>
      </c>
      <c r="H14" s="16">
        <v>5386.2796143006299</v>
      </c>
      <c r="I14" s="16">
        <v>2383281.4597845799</v>
      </c>
      <c r="J14" s="13">
        <f t="shared" si="1"/>
        <v>-1.789853499899791</v>
      </c>
      <c r="K14" s="15">
        <v>114.898621117483</v>
      </c>
      <c r="L14" s="16">
        <v>3715.44649323669</v>
      </c>
      <c r="M14" s="16">
        <v>1322146.2366627201</v>
      </c>
      <c r="N14" s="13">
        <f t="shared" si="2"/>
        <v>5.3971027806975052</v>
      </c>
    </row>
    <row r="15" spans="1:14" s="9" customFormat="1" ht="18.75" customHeight="1" x14ac:dyDescent="0.25">
      <c r="B15" s="14" t="s">
        <v>13</v>
      </c>
      <c r="C15" s="15">
        <v>114.746266966946</v>
      </c>
      <c r="D15" s="16">
        <v>4051.5897508672701</v>
      </c>
      <c r="E15" s="16">
        <v>1507475.8709045199</v>
      </c>
      <c r="F15" s="13">
        <f t="shared" si="0"/>
        <v>1.4987782947638943</v>
      </c>
      <c r="G15" s="15">
        <v>112.547655714041</v>
      </c>
      <c r="H15" s="16">
        <v>5570.9952383536702</v>
      </c>
      <c r="I15" s="16">
        <v>2465013.0730059398</v>
      </c>
      <c r="J15" s="13">
        <f t="shared" si="1"/>
        <v>3.4293730975754415</v>
      </c>
      <c r="K15" s="15">
        <v>117.43901234233699</v>
      </c>
      <c r="L15" s="16">
        <v>3797.5944561629299</v>
      </c>
      <c r="M15" s="16">
        <v>1351378.69102053</v>
      </c>
      <c r="N15" s="13">
        <f t="shared" si="2"/>
        <v>2.2109849536457533</v>
      </c>
    </row>
  </sheetData>
  <mergeCells count="4">
    <mergeCell ref="B5:B6"/>
    <mergeCell ref="C5:F5"/>
    <mergeCell ref="G5:J5"/>
    <mergeCell ref="K5:N5"/>
  </mergeCells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30D9E-8FC6-4C77-8F4B-3B696F7A4413}">
  <dimension ref="B2:R15"/>
  <sheetViews>
    <sheetView workbookViewId="0">
      <selection activeCell="Q22" sqref="Q22"/>
    </sheetView>
  </sheetViews>
  <sheetFormatPr defaultRowHeight="15" x14ac:dyDescent="0.25"/>
  <cols>
    <col min="2" max="3" width="9.28515625" bestFit="1" customWidth="1"/>
    <col min="4" max="4" width="9.85546875" bestFit="1" customWidth="1"/>
    <col min="5" max="5" width="13.5703125" bestFit="1" customWidth="1"/>
    <col min="6" max="7" width="9.28515625" bestFit="1" customWidth="1"/>
    <col min="8" max="8" width="9.85546875" bestFit="1" customWidth="1"/>
    <col min="9" max="9" width="13.5703125" bestFit="1" customWidth="1"/>
    <col min="10" max="11" width="9.28515625" bestFit="1" customWidth="1"/>
    <col min="12" max="12" width="9.85546875" bestFit="1" customWidth="1"/>
    <col min="13" max="13" width="13.5703125" bestFit="1" customWidth="1"/>
    <col min="14" max="15" width="9.28515625" bestFit="1" customWidth="1"/>
    <col min="16" max="16" width="9.85546875" bestFit="1" customWidth="1"/>
    <col min="17" max="17" width="13.5703125" bestFit="1" customWidth="1"/>
    <col min="18" max="18" width="9.28515625" bestFit="1" customWidth="1"/>
  </cols>
  <sheetData>
    <row r="2" spans="2:18" s="26" customFormat="1" x14ac:dyDescent="0.25">
      <c r="B2" s="23" t="s">
        <v>17</v>
      </c>
      <c r="C2" s="24"/>
      <c r="D2" s="24"/>
      <c r="E2" s="24"/>
      <c r="F2" s="25"/>
      <c r="G2" s="24"/>
      <c r="H2" s="24"/>
      <c r="I2" s="24"/>
      <c r="J2" s="25"/>
      <c r="K2" s="24"/>
      <c r="L2" s="24"/>
      <c r="M2" s="24"/>
      <c r="N2" s="25"/>
      <c r="O2" s="24"/>
      <c r="P2" s="24"/>
      <c r="Q2" s="24"/>
      <c r="R2" s="25"/>
    </row>
    <row r="3" spans="2:18" s="26" customFormat="1" x14ac:dyDescent="0.25">
      <c r="B3" s="27" t="s">
        <v>18</v>
      </c>
      <c r="C3" s="28"/>
      <c r="D3" s="28"/>
      <c r="E3" s="28"/>
      <c r="F3" s="29"/>
      <c r="G3" s="28"/>
      <c r="H3" s="28"/>
      <c r="I3" s="28"/>
      <c r="J3" s="29"/>
      <c r="K3" s="28"/>
      <c r="L3" s="28"/>
      <c r="M3" s="28"/>
      <c r="N3" s="29"/>
      <c r="O3" s="28"/>
      <c r="P3" s="28"/>
      <c r="Q3" s="28"/>
      <c r="R3" s="29"/>
    </row>
    <row r="4" spans="2:18" s="26" customFormat="1" x14ac:dyDescent="0.25">
      <c r="B4" s="24"/>
      <c r="C4" s="24"/>
      <c r="D4" s="24"/>
      <c r="E4" s="24"/>
      <c r="F4" s="25"/>
      <c r="G4" s="24"/>
      <c r="H4" s="24"/>
      <c r="I4" s="24"/>
      <c r="J4" s="25"/>
      <c r="K4" s="24"/>
      <c r="L4" s="24"/>
      <c r="M4" s="24"/>
      <c r="N4" s="25"/>
      <c r="O4" s="24"/>
      <c r="P4" s="24"/>
      <c r="Q4" s="24"/>
      <c r="R4" s="25"/>
    </row>
    <row r="5" spans="2:18" x14ac:dyDescent="0.25">
      <c r="B5" s="48" t="s">
        <v>2</v>
      </c>
      <c r="C5" s="47" t="s">
        <v>4</v>
      </c>
      <c r="D5" s="47"/>
      <c r="E5" s="47"/>
      <c r="F5" s="47"/>
      <c r="G5" s="47" t="s">
        <v>19</v>
      </c>
      <c r="H5" s="47"/>
      <c r="I5" s="47"/>
      <c r="J5" s="47"/>
      <c r="K5" s="47" t="s">
        <v>20</v>
      </c>
      <c r="L5" s="47"/>
      <c r="M5" s="47"/>
      <c r="N5" s="47"/>
      <c r="O5" s="47" t="s">
        <v>21</v>
      </c>
      <c r="P5" s="47"/>
      <c r="Q5" s="47"/>
      <c r="R5" s="47"/>
    </row>
    <row r="6" spans="2:18" ht="45" x14ac:dyDescent="0.25">
      <c r="B6" s="49"/>
      <c r="C6" s="7" t="s">
        <v>6</v>
      </c>
      <c r="D6" s="8" t="s">
        <v>7</v>
      </c>
      <c r="E6" s="8" t="s">
        <v>8</v>
      </c>
      <c r="F6" s="7" t="s">
        <v>9</v>
      </c>
      <c r="G6" s="7" t="s">
        <v>6</v>
      </c>
      <c r="H6" s="8" t="s">
        <v>7</v>
      </c>
      <c r="I6" s="8" t="s">
        <v>8</v>
      </c>
      <c r="J6" s="7" t="s">
        <v>9</v>
      </c>
      <c r="K6" s="7" t="s">
        <v>6</v>
      </c>
      <c r="L6" s="8" t="s">
        <v>7</v>
      </c>
      <c r="M6" s="8" t="s">
        <v>8</v>
      </c>
      <c r="N6" s="7" t="s">
        <v>9</v>
      </c>
      <c r="O6" s="7" t="s">
        <v>6</v>
      </c>
      <c r="P6" s="8" t="s">
        <v>7</v>
      </c>
      <c r="Q6" s="8" t="s">
        <v>8</v>
      </c>
      <c r="R6" s="7" t="s">
        <v>9</v>
      </c>
    </row>
    <row r="7" spans="2:18" s="20" customFormat="1" ht="18" customHeight="1" x14ac:dyDescent="0.25">
      <c r="B7" s="10">
        <v>2017</v>
      </c>
      <c r="C7" s="11">
        <v>103.497676025819</v>
      </c>
      <c r="D7" s="12">
        <v>5123.0303879939302</v>
      </c>
      <c r="E7" s="12">
        <v>2266800.8748009</v>
      </c>
      <c r="F7" s="11"/>
      <c r="G7" s="11">
        <v>104.226805721169</v>
      </c>
      <c r="H7" s="12">
        <v>5376.4255844841</v>
      </c>
      <c r="I7" s="12">
        <v>2627688.3840254499</v>
      </c>
      <c r="J7" s="11"/>
      <c r="K7" s="11">
        <v>97.541794236308704</v>
      </c>
      <c r="L7" s="12">
        <v>4575.25847537757</v>
      </c>
      <c r="M7" s="12">
        <v>1765190.38544545</v>
      </c>
      <c r="N7" s="11"/>
      <c r="O7" s="11">
        <v>105.72348860711701</v>
      </c>
      <c r="P7" s="12">
        <v>5590.8354139450003</v>
      </c>
      <c r="Q7" s="12">
        <v>2356711.88945544</v>
      </c>
      <c r="R7" s="11"/>
    </row>
    <row r="8" spans="2:18" s="20" customFormat="1" ht="18" customHeight="1" x14ac:dyDescent="0.25">
      <c r="B8" s="21">
        <v>2018</v>
      </c>
      <c r="C8" s="13">
        <v>100</v>
      </c>
      <c r="D8" s="22">
        <v>4949.89895880937</v>
      </c>
      <c r="E8" s="22">
        <v>2190194.9510783199</v>
      </c>
      <c r="F8" s="13">
        <f>+((C8-C7)/C7)*100</f>
        <v>-3.379473008598239</v>
      </c>
      <c r="G8" s="13">
        <v>100</v>
      </c>
      <c r="H8" s="22">
        <v>5158.3904421548496</v>
      </c>
      <c r="I8" s="22">
        <v>2521125.3149742698</v>
      </c>
      <c r="J8" s="13">
        <f>+((G8-G7)/G7)*100</f>
        <v>-4.0553921727935238</v>
      </c>
      <c r="K8" s="13">
        <v>100</v>
      </c>
      <c r="L8" s="22">
        <v>4690.5621443597502</v>
      </c>
      <c r="M8" s="22">
        <v>1809675.9438000801</v>
      </c>
      <c r="N8" s="13">
        <f>+((K8-K7)/K7)*100</f>
        <v>2.5201563934080888</v>
      </c>
      <c r="O8" s="13">
        <v>100</v>
      </c>
      <c r="P8" s="22">
        <v>5288.1677360470803</v>
      </c>
      <c r="Q8" s="22">
        <v>2229128.0022108299</v>
      </c>
      <c r="R8" s="13">
        <f>+((O8-O7)/O7)*100</f>
        <v>-5.4136395634713441</v>
      </c>
    </row>
    <row r="9" spans="2:18" s="20" customFormat="1" ht="18" customHeight="1" x14ac:dyDescent="0.25">
      <c r="B9" s="10">
        <v>2019</v>
      </c>
      <c r="C9" s="11">
        <v>99.881876664377003</v>
      </c>
      <c r="D9" s="12">
        <v>4944.0519730492297</v>
      </c>
      <c r="E9" s="12">
        <v>2187607.8197454498</v>
      </c>
      <c r="F9" s="13">
        <f t="shared" ref="F9:F15" si="0">+((C9-C8)/C8)*100</f>
        <v>-0.11812333562299671</v>
      </c>
      <c r="G9" s="11">
        <v>106.189810351172</v>
      </c>
      <c r="H9" s="12">
        <v>5477.68502769724</v>
      </c>
      <c r="I9" s="12">
        <v>2677178.1906865798</v>
      </c>
      <c r="J9" s="13">
        <f t="shared" ref="J9:J15" si="1">+((G9-G8)/G8)*100</f>
        <v>6.1898103511719995</v>
      </c>
      <c r="K9" s="11">
        <v>93.125841942317905</v>
      </c>
      <c r="L9" s="12">
        <v>4368.1254887626501</v>
      </c>
      <c r="M9" s="12">
        <v>1685275.95909141</v>
      </c>
      <c r="N9" s="13">
        <f t="shared" ref="N9:N15" si="2">+((K9-K8)/K8)*100</f>
        <v>-6.8741580576820951</v>
      </c>
      <c r="O9" s="11">
        <v>95.755667913383405</v>
      </c>
      <c r="P9" s="12">
        <v>5063.7203360318999</v>
      </c>
      <c r="Q9" s="12">
        <v>2134516.40716124</v>
      </c>
      <c r="R9" s="13">
        <f t="shared" ref="R9:R15" si="3">+((O9-O8)/O8)*100</f>
        <v>-4.2443320866165948</v>
      </c>
    </row>
    <row r="10" spans="2:18" s="20" customFormat="1" ht="18" customHeight="1" x14ac:dyDescent="0.25">
      <c r="B10" s="10">
        <v>2020</v>
      </c>
      <c r="C10" s="11">
        <v>98.864614428712798</v>
      </c>
      <c r="D10" s="12">
        <v>4893.69852023773</v>
      </c>
      <c r="E10" s="12">
        <v>2165327.7936207098</v>
      </c>
      <c r="F10" s="13">
        <f t="shared" si="0"/>
        <v>-1.018465280826079</v>
      </c>
      <c r="G10" s="11">
        <v>100.78554585995801</v>
      </c>
      <c r="H10" s="12">
        <v>5198.9119647136804</v>
      </c>
      <c r="I10" s="12">
        <v>2540929.9105104101</v>
      </c>
      <c r="J10" s="13">
        <f t="shared" si="1"/>
        <v>-5.0892495931031174</v>
      </c>
      <c r="K10" s="11">
        <v>97.626756220841003</v>
      </c>
      <c r="L10" s="12">
        <v>4579.2436700611397</v>
      </c>
      <c r="M10" s="12">
        <v>1766727.9220409</v>
      </c>
      <c r="N10" s="13">
        <f t="shared" si="2"/>
        <v>4.8331528442029672</v>
      </c>
      <c r="O10" s="11">
        <v>97.642667010627406</v>
      </c>
      <c r="P10" s="12">
        <v>5163.5080134718701</v>
      </c>
      <c r="Q10" s="12">
        <v>2176580.0324393702</v>
      </c>
      <c r="R10" s="13">
        <f t="shared" si="3"/>
        <v>1.9706395854821896</v>
      </c>
    </row>
    <row r="11" spans="2:18" s="20" customFormat="1" ht="18" customHeight="1" x14ac:dyDescent="0.25">
      <c r="B11" s="10">
        <v>2021</v>
      </c>
      <c r="C11" s="11">
        <v>105.44681987665</v>
      </c>
      <c r="D11" s="12">
        <v>5219.5110391718799</v>
      </c>
      <c r="E11" s="12">
        <v>2309490.9250110402</v>
      </c>
      <c r="F11" s="13">
        <f t="shared" si="0"/>
        <v>6.6577971157550566</v>
      </c>
      <c r="G11" s="11">
        <v>105.73582306109</v>
      </c>
      <c r="H11" s="12">
        <v>5454.2665907170503</v>
      </c>
      <c r="I11" s="12">
        <v>2665732.6021895502</v>
      </c>
      <c r="J11" s="13">
        <f t="shared" si="1"/>
        <v>4.9116935954392007</v>
      </c>
      <c r="K11" s="11">
        <v>94.112714383997996</v>
      </c>
      <c r="L11" s="12">
        <v>4414.4153539252202</v>
      </c>
      <c r="M11" s="12">
        <v>1703135.15226448</v>
      </c>
      <c r="N11" s="13">
        <f t="shared" si="2"/>
        <v>-3.5994659383068202</v>
      </c>
      <c r="O11" s="11">
        <v>100.28040408619199</v>
      </c>
      <c r="P11" s="12">
        <v>5302.9959744636599</v>
      </c>
      <c r="Q11" s="12">
        <v>2235378.5682154899</v>
      </c>
      <c r="R11" s="13">
        <f t="shared" si="3"/>
        <v>2.7014185051679265</v>
      </c>
    </row>
    <row r="12" spans="2:18" s="20" customFormat="1" ht="18" customHeight="1" x14ac:dyDescent="0.25">
      <c r="B12" s="10">
        <v>2022</v>
      </c>
      <c r="C12" s="11">
        <v>104.92421985743999</v>
      </c>
      <c r="D12" s="12">
        <v>5193.6428662622602</v>
      </c>
      <c r="E12" s="12">
        <v>2298044.9657759699</v>
      </c>
      <c r="F12" s="13">
        <f t="shared" si="0"/>
        <v>-0.49560529167340678</v>
      </c>
      <c r="G12" s="11">
        <v>110.456565189754</v>
      </c>
      <c r="H12" s="12">
        <v>5697.7809014808099</v>
      </c>
      <c r="I12" s="12">
        <v>2784748.42704994</v>
      </c>
      <c r="J12" s="13">
        <f t="shared" si="1"/>
        <v>4.4646572864302954</v>
      </c>
      <c r="K12" s="11">
        <v>97.054381083558894</v>
      </c>
      <c r="L12" s="12">
        <v>4552.39605854806</v>
      </c>
      <c r="M12" s="12">
        <v>1756369.78687322</v>
      </c>
      <c r="N12" s="13">
        <f t="shared" si="2"/>
        <v>3.1256846843863531</v>
      </c>
      <c r="O12" s="11">
        <v>106.18674750935099</v>
      </c>
      <c r="P12" s="12">
        <v>5615.33332174727</v>
      </c>
      <c r="Q12" s="12">
        <v>2367038.5233678599</v>
      </c>
      <c r="R12" s="13">
        <f t="shared" si="3"/>
        <v>5.8898281044843426</v>
      </c>
    </row>
    <row r="13" spans="2:18" s="20" customFormat="1" ht="18" customHeight="1" x14ac:dyDescent="0.25">
      <c r="B13" s="10">
        <v>2023</v>
      </c>
      <c r="C13" s="11">
        <v>110.79909220201699</v>
      </c>
      <c r="D13" s="12">
        <v>5484.4431112778902</v>
      </c>
      <c r="E13" s="12">
        <v>2426716.1232492002</v>
      </c>
      <c r="F13" s="13">
        <f t="shared" si="0"/>
        <v>5.5991575182156792</v>
      </c>
      <c r="G13" s="11">
        <v>116.592739000761</v>
      </c>
      <c r="H13" s="12">
        <v>6014.3087048618399</v>
      </c>
      <c r="I13" s="12">
        <v>2939449.0583700798</v>
      </c>
      <c r="J13" s="13">
        <f t="shared" si="1"/>
        <v>5.5552821151604963</v>
      </c>
      <c r="K13" s="11">
        <v>103.492732271416</v>
      </c>
      <c r="L13" s="12">
        <v>4854.3909220866399</v>
      </c>
      <c r="M13" s="12">
        <v>1872883.07949724</v>
      </c>
      <c r="N13" s="13">
        <f t="shared" si="2"/>
        <v>6.6337563703734466</v>
      </c>
      <c r="O13" s="11">
        <v>108.136952577408</v>
      </c>
      <c r="P13" s="12">
        <v>5718.4634369430396</v>
      </c>
      <c r="Q13" s="12">
        <v>2410511.0906404601</v>
      </c>
      <c r="R13" s="13">
        <f t="shared" si="3"/>
        <v>1.8365804714804583</v>
      </c>
    </row>
    <row r="14" spans="2:18" s="20" customFormat="1" ht="18" customHeight="1" x14ac:dyDescent="0.25">
      <c r="B14" s="10">
        <v>2024</v>
      </c>
      <c r="C14" s="11">
        <v>108.815950772382</v>
      </c>
      <c r="D14" s="12">
        <v>5386.2796143006299</v>
      </c>
      <c r="E14" s="12">
        <v>2383281.4597845799</v>
      </c>
      <c r="F14" s="13">
        <f t="shared" si="0"/>
        <v>-1.789853499899791</v>
      </c>
      <c r="G14" s="11">
        <v>116.789980221121</v>
      </c>
      <c r="H14" s="12">
        <v>6024.4831771208801</v>
      </c>
      <c r="I14" s="12">
        <v>2944421.75670814</v>
      </c>
      <c r="J14" s="13">
        <f t="shared" si="1"/>
        <v>0.16917110109121916</v>
      </c>
      <c r="K14" s="11">
        <v>109.59133710503799</v>
      </c>
      <c r="L14" s="12">
        <v>5140.4497717466002</v>
      </c>
      <c r="M14" s="12">
        <v>1983248.0640787301</v>
      </c>
      <c r="N14" s="13">
        <f t="shared" si="2"/>
        <v>5.8927856089720656</v>
      </c>
      <c r="O14" s="11">
        <v>112.35240004943699</v>
      </c>
      <c r="P14" s="12">
        <v>5941.3833700888899</v>
      </c>
      <c r="Q14" s="12">
        <v>2504478.8106579501</v>
      </c>
      <c r="R14" s="13">
        <f t="shared" si="3"/>
        <v>3.8982488146329457</v>
      </c>
    </row>
    <row r="15" spans="2:18" s="20" customFormat="1" ht="18" customHeight="1" x14ac:dyDescent="0.25">
      <c r="B15" s="10" t="s">
        <v>33</v>
      </c>
      <c r="C15" s="11">
        <v>112.547655714041</v>
      </c>
      <c r="D15" s="12">
        <v>5570.9952383536702</v>
      </c>
      <c r="E15" s="12">
        <v>2465013.0730059398</v>
      </c>
      <c r="F15" s="13">
        <f t="shared" si="0"/>
        <v>3.4293730975754415</v>
      </c>
      <c r="G15" s="11">
        <v>116.97908982421799</v>
      </c>
      <c r="H15" s="12">
        <v>6034.23818881222</v>
      </c>
      <c r="I15" s="12">
        <v>2949189.44678486</v>
      </c>
      <c r="J15" s="13">
        <f t="shared" si="1"/>
        <v>0.16192279743429142</v>
      </c>
      <c r="K15" s="11">
        <v>112.805618469207</v>
      </c>
      <c r="L15" s="12">
        <v>5291.2176366275398</v>
      </c>
      <c r="M15" s="12">
        <v>2041416.14069215</v>
      </c>
      <c r="N15" s="13">
        <f t="shared" si="2"/>
        <v>2.9329702958987331</v>
      </c>
      <c r="O15" s="11">
        <v>111.45240626616599</v>
      </c>
      <c r="P15" s="12">
        <v>5893.7901892155296</v>
      </c>
      <c r="Q15" s="12">
        <v>2484416.7972169002</v>
      </c>
      <c r="R15" s="13">
        <f t="shared" si="3"/>
        <v>-0.80104544529087718</v>
      </c>
    </row>
  </sheetData>
  <mergeCells count="5">
    <mergeCell ref="B5:B6"/>
    <mergeCell ref="C5:F5"/>
    <mergeCell ref="G5:J5"/>
    <mergeCell ref="K5:N5"/>
    <mergeCell ref="O5:R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66769-9BA8-46DF-A939-9549984F288B}">
  <dimension ref="B2:AL15"/>
  <sheetViews>
    <sheetView workbookViewId="0">
      <selection activeCell="U25" sqref="U25"/>
    </sheetView>
  </sheetViews>
  <sheetFormatPr defaultRowHeight="15" x14ac:dyDescent="0.25"/>
  <cols>
    <col min="2" max="3" width="9.28515625" bestFit="1" customWidth="1"/>
    <col min="4" max="4" width="9.85546875" bestFit="1" customWidth="1"/>
    <col min="5" max="5" width="13.5703125" bestFit="1" customWidth="1"/>
    <col min="6" max="7" width="9.28515625" bestFit="1" customWidth="1"/>
    <col min="8" max="8" width="9.85546875" bestFit="1" customWidth="1"/>
    <col min="9" max="9" width="13.5703125" bestFit="1" customWidth="1"/>
    <col min="10" max="11" width="9.28515625" bestFit="1" customWidth="1"/>
    <col min="12" max="12" width="9.85546875" bestFit="1" customWidth="1"/>
    <col min="13" max="13" width="13.5703125" bestFit="1" customWidth="1"/>
    <col min="14" max="15" width="9.28515625" bestFit="1" customWidth="1"/>
    <col min="16" max="16" width="9.85546875" bestFit="1" customWidth="1"/>
    <col min="17" max="17" width="13.5703125" bestFit="1" customWidth="1"/>
    <col min="18" max="19" width="9.28515625" bestFit="1" customWidth="1"/>
    <col min="20" max="20" width="9.85546875" bestFit="1" customWidth="1"/>
    <col min="21" max="21" width="11.85546875" bestFit="1" customWidth="1"/>
    <col min="22" max="23" width="9.28515625" bestFit="1" customWidth="1"/>
    <col min="24" max="24" width="9.85546875" bestFit="1" customWidth="1"/>
    <col min="25" max="25" width="13.5703125" bestFit="1" customWidth="1"/>
    <col min="26" max="27" width="9.28515625" bestFit="1" customWidth="1"/>
    <col min="28" max="28" width="9.85546875" bestFit="1" customWidth="1"/>
    <col min="29" max="29" width="13.5703125" bestFit="1" customWidth="1"/>
    <col min="30" max="31" width="9.28515625" bestFit="1" customWidth="1"/>
    <col min="32" max="32" width="9.85546875" bestFit="1" customWidth="1"/>
    <col min="33" max="33" width="13.5703125" bestFit="1" customWidth="1"/>
    <col min="34" max="35" width="9.28515625" bestFit="1" customWidth="1"/>
    <col min="36" max="36" width="9.85546875" bestFit="1" customWidth="1"/>
    <col min="37" max="37" width="11.85546875" bestFit="1" customWidth="1"/>
    <col min="38" max="38" width="9.28515625" bestFit="1" customWidth="1"/>
  </cols>
  <sheetData>
    <row r="2" spans="2:38" s="26" customFormat="1" x14ac:dyDescent="0.25">
      <c r="B2" s="30" t="s">
        <v>22</v>
      </c>
      <c r="C2" s="28"/>
      <c r="D2" s="28"/>
      <c r="E2" s="28"/>
      <c r="F2" s="29"/>
      <c r="G2" s="28"/>
      <c r="H2" s="28"/>
      <c r="I2" s="28"/>
      <c r="J2" s="29"/>
      <c r="K2" s="28"/>
      <c r="L2" s="28"/>
      <c r="M2" s="28"/>
      <c r="N2" s="29"/>
      <c r="O2" s="28"/>
      <c r="P2" s="28"/>
      <c r="Q2" s="28"/>
      <c r="R2" s="29"/>
      <c r="S2" s="28"/>
      <c r="T2" s="28"/>
      <c r="U2" s="28"/>
      <c r="V2" s="29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</row>
    <row r="3" spans="2:38" s="26" customFormat="1" x14ac:dyDescent="0.25">
      <c r="B3" s="27" t="s">
        <v>23</v>
      </c>
      <c r="C3" s="28"/>
      <c r="D3" s="28"/>
      <c r="E3" s="28"/>
      <c r="F3" s="29"/>
      <c r="G3" s="28"/>
      <c r="H3" s="28"/>
      <c r="I3" s="28"/>
      <c r="J3" s="29"/>
      <c r="K3" s="28"/>
      <c r="L3" s="28"/>
      <c r="M3" s="28"/>
      <c r="N3" s="29"/>
      <c r="O3" s="28"/>
      <c r="P3" s="28"/>
      <c r="Q3" s="28"/>
      <c r="R3" s="29"/>
      <c r="S3" s="28"/>
      <c r="T3" s="28"/>
      <c r="U3" s="28"/>
      <c r="V3" s="29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</row>
    <row r="4" spans="2:38" s="26" customFormat="1" x14ac:dyDescent="0.25">
      <c r="B4" s="24"/>
      <c r="C4" s="24"/>
      <c r="D4" s="24"/>
      <c r="E4" s="24"/>
      <c r="F4" s="25"/>
      <c r="G4" s="24"/>
      <c r="H4" s="24"/>
      <c r="I4" s="24"/>
      <c r="J4" s="25"/>
      <c r="K4" s="24"/>
      <c r="L4" s="24"/>
      <c r="M4" s="24"/>
      <c r="N4" s="25"/>
      <c r="O4" s="24"/>
      <c r="P4" s="24"/>
      <c r="Q4" s="24"/>
      <c r="R4" s="25"/>
      <c r="S4" s="24"/>
      <c r="T4" s="24"/>
      <c r="U4" s="24"/>
      <c r="V4" s="25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</row>
    <row r="5" spans="2:38" x14ac:dyDescent="0.25">
      <c r="B5" s="48" t="s">
        <v>2</v>
      </c>
      <c r="C5" s="47" t="s">
        <v>24</v>
      </c>
      <c r="D5" s="47"/>
      <c r="E5" s="47"/>
      <c r="F5" s="47"/>
      <c r="G5" s="47" t="s">
        <v>25</v>
      </c>
      <c r="H5" s="47"/>
      <c r="I5" s="47"/>
      <c r="J5" s="47"/>
      <c r="K5" s="47" t="s">
        <v>26</v>
      </c>
      <c r="L5" s="47"/>
      <c r="M5" s="47"/>
      <c r="N5" s="47"/>
      <c r="O5" s="47" t="s">
        <v>27</v>
      </c>
      <c r="P5" s="47"/>
      <c r="Q5" s="47"/>
      <c r="R5" s="47"/>
      <c r="S5" s="47" t="s">
        <v>28</v>
      </c>
      <c r="T5" s="47"/>
      <c r="U5" s="47"/>
      <c r="V5" s="47"/>
      <c r="W5" s="47" t="s">
        <v>29</v>
      </c>
      <c r="X5" s="47"/>
      <c r="Y5" s="47"/>
      <c r="Z5" s="47"/>
      <c r="AA5" s="47" t="s">
        <v>30</v>
      </c>
      <c r="AB5" s="47"/>
      <c r="AC5" s="47"/>
      <c r="AD5" s="47"/>
      <c r="AE5" s="47" t="s">
        <v>31</v>
      </c>
      <c r="AF5" s="47"/>
      <c r="AG5" s="47"/>
      <c r="AH5" s="47"/>
      <c r="AI5" s="47" t="s">
        <v>32</v>
      </c>
      <c r="AJ5" s="47"/>
      <c r="AK5" s="47"/>
      <c r="AL5" s="47"/>
    </row>
    <row r="6" spans="2:38" ht="45" x14ac:dyDescent="0.25">
      <c r="B6" s="49"/>
      <c r="C6" s="7" t="s">
        <v>6</v>
      </c>
      <c r="D6" s="8" t="s">
        <v>7</v>
      </c>
      <c r="E6" s="8" t="s">
        <v>8</v>
      </c>
      <c r="F6" s="7" t="s">
        <v>9</v>
      </c>
      <c r="G6" s="7" t="s">
        <v>6</v>
      </c>
      <c r="H6" s="8" t="s">
        <v>7</v>
      </c>
      <c r="I6" s="8" t="s">
        <v>8</v>
      </c>
      <c r="J6" s="7" t="s">
        <v>9</v>
      </c>
      <c r="K6" s="7" t="s">
        <v>6</v>
      </c>
      <c r="L6" s="8" t="s">
        <v>7</v>
      </c>
      <c r="M6" s="8" t="s">
        <v>8</v>
      </c>
      <c r="N6" s="7" t="s">
        <v>9</v>
      </c>
      <c r="O6" s="7" t="s">
        <v>6</v>
      </c>
      <c r="P6" s="8" t="s">
        <v>7</v>
      </c>
      <c r="Q6" s="8" t="s">
        <v>8</v>
      </c>
      <c r="R6" s="7" t="s">
        <v>9</v>
      </c>
      <c r="S6" s="7" t="s">
        <v>6</v>
      </c>
      <c r="T6" s="8" t="s">
        <v>7</v>
      </c>
      <c r="U6" s="8" t="s">
        <v>8</v>
      </c>
      <c r="V6" s="7" t="s">
        <v>9</v>
      </c>
      <c r="W6" s="7" t="s">
        <v>6</v>
      </c>
      <c r="X6" s="8" t="s">
        <v>7</v>
      </c>
      <c r="Y6" s="8" t="s">
        <v>8</v>
      </c>
      <c r="Z6" s="7" t="s">
        <v>9</v>
      </c>
      <c r="AA6" s="7" t="s">
        <v>6</v>
      </c>
      <c r="AB6" s="8" t="s">
        <v>7</v>
      </c>
      <c r="AC6" s="8" t="s">
        <v>8</v>
      </c>
      <c r="AD6" s="7" t="s">
        <v>9</v>
      </c>
      <c r="AE6" s="7" t="s">
        <v>6</v>
      </c>
      <c r="AF6" s="8" t="s">
        <v>7</v>
      </c>
      <c r="AG6" s="8" t="s">
        <v>8</v>
      </c>
      <c r="AH6" s="7" t="s">
        <v>9</v>
      </c>
      <c r="AI6" s="7" t="s">
        <v>6</v>
      </c>
      <c r="AJ6" s="8" t="s">
        <v>7</v>
      </c>
      <c r="AK6" s="8" t="s">
        <v>8</v>
      </c>
      <c r="AL6" s="7" t="s">
        <v>9</v>
      </c>
    </row>
    <row r="7" spans="2:38" s="20" customFormat="1" ht="18.75" customHeight="1" x14ac:dyDescent="0.25">
      <c r="B7" s="10">
        <v>2017</v>
      </c>
      <c r="C7" s="11">
        <v>101.82876651335</v>
      </c>
      <c r="D7" s="12">
        <v>3292.81004221797</v>
      </c>
      <c r="E7" s="12">
        <v>1171750.5320796799</v>
      </c>
      <c r="F7" s="11"/>
      <c r="G7" s="11">
        <v>96.542125204381307</v>
      </c>
      <c r="H7" s="12">
        <v>2940.9499246485898</v>
      </c>
      <c r="I7" s="12">
        <v>1153268.1198236099</v>
      </c>
      <c r="J7" s="11"/>
      <c r="K7" s="11">
        <v>94.671275678459395</v>
      </c>
      <c r="L7" s="12">
        <v>2579.7793206154302</v>
      </c>
      <c r="M7" s="12">
        <v>966349.07184134203</v>
      </c>
      <c r="N7" s="11"/>
      <c r="O7" s="11">
        <v>105.344114899315</v>
      </c>
      <c r="P7" s="12">
        <v>3418.8156168574301</v>
      </c>
      <c r="Q7" s="12">
        <v>1033512.86295427</v>
      </c>
      <c r="R7" s="11"/>
      <c r="S7" s="11">
        <v>98.851217149324498</v>
      </c>
      <c r="T7" s="12">
        <v>2639.9670512205698</v>
      </c>
      <c r="U7" s="12">
        <v>742504.48478743294</v>
      </c>
      <c r="V7" s="11"/>
      <c r="W7" s="11">
        <v>100.501719277154</v>
      </c>
      <c r="X7" s="12">
        <v>4257.4340838946</v>
      </c>
      <c r="Y7" s="12">
        <v>1712007.6251288899</v>
      </c>
      <c r="Z7" s="11"/>
      <c r="AA7" s="11">
        <v>102.59377227787201</v>
      </c>
      <c r="AB7" s="12">
        <v>3559.95341635351</v>
      </c>
      <c r="AC7" s="12">
        <v>1226959.6575931499</v>
      </c>
      <c r="AD7" s="11"/>
      <c r="AE7" s="11">
        <v>102.66537942418699</v>
      </c>
      <c r="AF7" s="12">
        <v>4082.38207892118</v>
      </c>
      <c r="AG7" s="12">
        <v>1481746.74096093</v>
      </c>
      <c r="AH7" s="11"/>
      <c r="AI7" s="11">
        <v>97.483334075265503</v>
      </c>
      <c r="AJ7" s="12">
        <v>1347.87341476816</v>
      </c>
      <c r="AK7" s="12">
        <v>307820.24548911199</v>
      </c>
      <c r="AL7" s="11"/>
    </row>
    <row r="8" spans="2:38" s="20" customFormat="1" ht="18.75" customHeight="1" x14ac:dyDescent="0.25">
      <c r="B8" s="10">
        <v>2018</v>
      </c>
      <c r="C8" s="11">
        <v>100</v>
      </c>
      <c r="D8" s="12">
        <v>3233.67370043344</v>
      </c>
      <c r="E8" s="12">
        <v>1150706.7916079101</v>
      </c>
      <c r="F8" s="13">
        <f>+((C8-C7)/C7)*100</f>
        <v>-1.7959232699830932</v>
      </c>
      <c r="G8" s="11">
        <v>100</v>
      </c>
      <c r="H8" s="12">
        <v>3046.28670481674</v>
      </c>
      <c r="I8" s="12">
        <v>1194575.0286542</v>
      </c>
      <c r="J8" s="13">
        <f>+((G8-G7)/G7)*100</f>
        <v>3.5817264104123598</v>
      </c>
      <c r="K8" s="11">
        <v>100</v>
      </c>
      <c r="L8" s="12">
        <v>2724.9863299374801</v>
      </c>
      <c r="M8" s="12">
        <v>1020741.57648772</v>
      </c>
      <c r="N8" s="13">
        <f>+((K8-K7)/K7)*100</f>
        <v>5.6286601013374247</v>
      </c>
      <c r="O8" s="11">
        <v>100</v>
      </c>
      <c r="P8" s="12">
        <v>3245.3788425912799</v>
      </c>
      <c r="Q8" s="12">
        <v>981082.67741589004</v>
      </c>
      <c r="R8" s="13">
        <f>+((O8-O7)/O7)*100</f>
        <v>-5.0730075471446696</v>
      </c>
      <c r="S8" s="11">
        <v>100</v>
      </c>
      <c r="T8" s="12">
        <v>2670.6469857954698</v>
      </c>
      <c r="U8" s="12">
        <v>751133.37619890599</v>
      </c>
      <c r="V8" s="13">
        <f>+((S8-S7)/S7)*100</f>
        <v>1.162133238015828</v>
      </c>
      <c r="W8" s="11">
        <v>100</v>
      </c>
      <c r="X8" s="12">
        <v>4236.1803504612899</v>
      </c>
      <c r="Y8" s="12">
        <v>1703461.03274877</v>
      </c>
      <c r="Z8" s="13">
        <f>+((W8-W7)/W7)*100</f>
        <v>-0.49921462116523807</v>
      </c>
      <c r="AA8" s="11">
        <v>100</v>
      </c>
      <c r="AB8" s="12">
        <v>3469.9507945876799</v>
      </c>
      <c r="AC8" s="12">
        <v>1195939.70506315</v>
      </c>
      <c r="AD8" s="13">
        <f>+((AA8-AA7)/AA7)*100</f>
        <v>-2.5281966149435027</v>
      </c>
      <c r="AE8" s="11">
        <v>100</v>
      </c>
      <c r="AF8" s="12">
        <v>3976.3960371234898</v>
      </c>
      <c r="AG8" s="12">
        <v>1443277.90855253</v>
      </c>
      <c r="AH8" s="13">
        <f>+((AE8-AE7)/AE7)*100</f>
        <v>-2.5961813409117509</v>
      </c>
      <c r="AI8" s="11">
        <v>100</v>
      </c>
      <c r="AJ8" s="12">
        <v>1382.6706149868501</v>
      </c>
      <c r="AK8" s="12">
        <v>315767.04716669698</v>
      </c>
      <c r="AL8" s="13">
        <f>+((AI8-AI7)/AI7)*100</f>
        <v>2.5816371060836047</v>
      </c>
    </row>
    <row r="9" spans="2:38" s="20" customFormat="1" ht="18.75" customHeight="1" x14ac:dyDescent="0.25">
      <c r="B9" s="10">
        <v>2019</v>
      </c>
      <c r="C9" s="11">
        <v>98.362470144832699</v>
      </c>
      <c r="D9" s="12">
        <v>3180.7213281701202</v>
      </c>
      <c r="E9" s="12">
        <v>1131863.62434989</v>
      </c>
      <c r="F9" s="13">
        <f t="shared" ref="F9:F15" si="0">+((C9-C8)/C8)*100</f>
        <v>-1.6375298551673012</v>
      </c>
      <c r="G9" s="11">
        <v>97.882195349778897</v>
      </c>
      <c r="H9" s="12">
        <v>2981.77230332306</v>
      </c>
      <c r="I9" s="12">
        <v>1169276.26314698</v>
      </c>
      <c r="J9" s="13">
        <f t="shared" ref="J9:J15" si="1">+((G9-G8)/G8)*100</f>
        <v>-2.1178046502211032</v>
      </c>
      <c r="K9" s="11">
        <v>95.153587433097002</v>
      </c>
      <c r="L9" s="12">
        <v>2592.9222499969801</v>
      </c>
      <c r="M9" s="12">
        <v>971272.228449216</v>
      </c>
      <c r="N9" s="13">
        <f t="shared" ref="N9:N15" si="2">+((K9-K8)/K8)*100</f>
        <v>-4.8464125669029983</v>
      </c>
      <c r="O9" s="11">
        <v>96.183902059714796</v>
      </c>
      <c r="P9" s="12">
        <v>3121.5320074247002</v>
      </c>
      <c r="Q9" s="12">
        <v>943643.60157052695</v>
      </c>
      <c r="R9" s="13">
        <f t="shared" ref="R9:R15" si="3">+((O9-O8)/O8)*100</f>
        <v>-3.8160979402852035</v>
      </c>
      <c r="S9" s="11">
        <v>97.206301899011805</v>
      </c>
      <c r="T9" s="12">
        <v>2596.0371716691998</v>
      </c>
      <c r="U9" s="12">
        <v>730148.977332148</v>
      </c>
      <c r="V9" s="13">
        <f t="shared" ref="V9:V15" si="4">+((S9-S8)/S8)*100</f>
        <v>-2.7936981009881947</v>
      </c>
      <c r="W9" s="11">
        <v>98.775560173709806</v>
      </c>
      <c r="X9" s="12">
        <v>4184.3108711367604</v>
      </c>
      <c r="Y9" s="12">
        <v>1682603.1774384601</v>
      </c>
      <c r="Z9" s="13">
        <f t="shared" ref="Z9:Z15" si="5">+((W9-W8)/W8)*100</f>
        <v>-1.2244398262901939</v>
      </c>
      <c r="AA9" s="11">
        <v>93.690547163721405</v>
      </c>
      <c r="AB9" s="12">
        <v>3251.01588576108</v>
      </c>
      <c r="AC9" s="12">
        <v>1120482.45342186</v>
      </c>
      <c r="AD9" s="13">
        <f t="shared" ref="AD9:AD15" si="6">+((AA9-AA8)/AA8)*100</f>
        <v>-6.3094528362785951</v>
      </c>
      <c r="AE9" s="11">
        <v>95.179683237638699</v>
      </c>
      <c r="AF9" s="12">
        <v>3784.7211524081399</v>
      </c>
      <c r="AG9" s="12">
        <v>1373707.34159911</v>
      </c>
      <c r="AH9" s="13">
        <f t="shared" ref="AH9:AH15" si="7">+((AE9-AE8)/AE8)*100</f>
        <v>-4.8203167623613012</v>
      </c>
      <c r="AI9" s="11">
        <v>103.267478882357</v>
      </c>
      <c r="AJ9" s="12">
        <v>1427.8490853441101</v>
      </c>
      <c r="AK9" s="12">
        <v>326084.66875031299</v>
      </c>
      <c r="AL9" s="13">
        <f t="shared" ref="AL9:AL15" si="8">+((AI9-AI8)/AI8)*100</f>
        <v>3.2674788823569973</v>
      </c>
    </row>
    <row r="10" spans="2:38" s="20" customFormat="1" ht="18.75" customHeight="1" x14ac:dyDescent="0.25">
      <c r="B10" s="10">
        <v>2020</v>
      </c>
      <c r="C10" s="11">
        <v>98.263697364602507</v>
      </c>
      <c r="D10" s="12">
        <v>3177.5273387526299</v>
      </c>
      <c r="E10" s="12">
        <v>1130727.0392595199</v>
      </c>
      <c r="F10" s="13">
        <f t="shared" si="0"/>
        <v>-0.10041714089200386</v>
      </c>
      <c r="G10" s="11">
        <v>101.081941545411</v>
      </c>
      <c r="H10" s="12">
        <v>3079.2457462684902</v>
      </c>
      <c r="I10" s="12">
        <v>1207499.6321803201</v>
      </c>
      <c r="J10" s="13">
        <f t="shared" si="1"/>
        <v>3.2689767369825642</v>
      </c>
      <c r="K10" s="11">
        <v>99.8797262677205</v>
      </c>
      <c r="L10" s="12">
        <v>2721.7088871743399</v>
      </c>
      <c r="M10" s="12">
        <v>1019513.89249675</v>
      </c>
      <c r="N10" s="13">
        <f t="shared" si="2"/>
        <v>4.9668530237459221</v>
      </c>
      <c r="O10" s="11">
        <v>101.164478148938</v>
      </c>
      <c r="P10" s="12">
        <v>3283.1705700635198</v>
      </c>
      <c r="Q10" s="12">
        <v>992507.17081741802</v>
      </c>
      <c r="R10" s="13">
        <f t="shared" si="3"/>
        <v>5.1781805297637709</v>
      </c>
      <c r="S10" s="11">
        <v>94.990184475044799</v>
      </c>
      <c r="T10" s="12">
        <v>2536.8524984843398</v>
      </c>
      <c r="U10" s="12">
        <v>713502.97970497306</v>
      </c>
      <c r="V10" s="13">
        <f t="shared" si="4"/>
        <v>-2.2798083875974866</v>
      </c>
      <c r="W10" s="11">
        <v>95.290984501114806</v>
      </c>
      <c r="X10" s="12">
        <v>4036.6979611973402</v>
      </c>
      <c r="Y10" s="12">
        <v>1623244.7886991601</v>
      </c>
      <c r="Z10" s="13">
        <f t="shared" si="5"/>
        <v>-3.5277711070095834</v>
      </c>
      <c r="AA10" s="11">
        <v>91.912284564039595</v>
      </c>
      <c r="AB10" s="12">
        <v>3189.3110485535699</v>
      </c>
      <c r="AC10" s="12">
        <v>1099215.50493197</v>
      </c>
      <c r="AD10" s="13">
        <f t="shared" si="6"/>
        <v>-1.8980170929884201</v>
      </c>
      <c r="AE10" s="11">
        <v>90.709561439052294</v>
      </c>
      <c r="AF10" s="12">
        <v>3606.9714063545498</v>
      </c>
      <c r="AG10" s="12">
        <v>1309191.06119472</v>
      </c>
      <c r="AH10" s="13">
        <f t="shared" si="7"/>
        <v>-4.6965083792364419</v>
      </c>
      <c r="AI10" s="11">
        <v>97.094687119351804</v>
      </c>
      <c r="AJ10" s="12">
        <v>1342.4997075127001</v>
      </c>
      <c r="AK10" s="12">
        <v>306593.02647252002</v>
      </c>
      <c r="AL10" s="13">
        <f t="shared" si="8"/>
        <v>-5.9774789021791452</v>
      </c>
    </row>
    <row r="11" spans="2:38" s="20" customFormat="1" ht="18.75" customHeight="1" x14ac:dyDescent="0.25">
      <c r="B11" s="10">
        <v>2021</v>
      </c>
      <c r="C11" s="11">
        <v>102.364605095051</v>
      </c>
      <c r="D11" s="12">
        <v>3310.1373135111899</v>
      </c>
      <c r="E11" s="12">
        <v>1177916.46303137</v>
      </c>
      <c r="F11" s="13">
        <f t="shared" si="0"/>
        <v>4.1733700648697205</v>
      </c>
      <c r="G11" s="11">
        <v>95.906067925059801</v>
      </c>
      <c r="H11" s="12">
        <v>2921.5737963135998</v>
      </c>
      <c r="I11" s="12">
        <v>1145669.9383969</v>
      </c>
      <c r="J11" s="13">
        <f t="shared" si="1"/>
        <v>-5.120473094618923</v>
      </c>
      <c r="K11" s="11">
        <v>100.483630279934</v>
      </c>
      <c r="L11" s="12">
        <v>2738.1651889531199</v>
      </c>
      <c r="M11" s="12">
        <v>1025678.19183149</v>
      </c>
      <c r="N11" s="13">
        <f t="shared" si="2"/>
        <v>0.60463122475404385</v>
      </c>
      <c r="O11" s="11">
        <v>107.511609464158</v>
      </c>
      <c r="P11" s="12">
        <v>3489.1590268791601</v>
      </c>
      <c r="Q11" s="12">
        <v>1054777.7766638801</v>
      </c>
      <c r="R11" s="13">
        <f t="shared" si="3"/>
        <v>6.2740711278869252</v>
      </c>
      <c r="S11" s="11">
        <v>101.03638489316999</v>
      </c>
      <c r="T11" s="12">
        <v>2698.3251677061699</v>
      </c>
      <c r="U11" s="12">
        <v>758918.00903739396</v>
      </c>
      <c r="V11" s="13">
        <f t="shared" si="4"/>
        <v>6.365079141112326</v>
      </c>
      <c r="W11" s="11">
        <v>100.69780870678299</v>
      </c>
      <c r="X11" s="12">
        <v>4265.7407857818398</v>
      </c>
      <c r="Y11" s="12">
        <v>1715347.93215194</v>
      </c>
      <c r="Z11" s="13">
        <f t="shared" si="5"/>
        <v>5.6740144243183179</v>
      </c>
      <c r="AA11" s="11">
        <v>98.114128036807003</v>
      </c>
      <c r="AB11" s="12">
        <v>3404.5119654159398</v>
      </c>
      <c r="AC11" s="12">
        <v>1173385.81346867</v>
      </c>
      <c r="AD11" s="13">
        <f t="shared" si="6"/>
        <v>6.7475675337460395</v>
      </c>
      <c r="AE11" s="11">
        <v>91.628579713225506</v>
      </c>
      <c r="AF11" s="12">
        <v>3643.51521258921</v>
      </c>
      <c r="AG11" s="12">
        <v>1322455.04892142</v>
      </c>
      <c r="AH11" s="13">
        <f t="shared" si="7"/>
        <v>1.0131437740338978</v>
      </c>
      <c r="AI11" s="11">
        <v>103.83858457272299</v>
      </c>
      <c r="AJ11" s="12">
        <v>1435.74559590533</v>
      </c>
      <c r="AK11" s="12">
        <v>327888.03232498298</v>
      </c>
      <c r="AL11" s="13">
        <f t="shared" si="8"/>
        <v>6.9456915238641033</v>
      </c>
    </row>
    <row r="12" spans="2:38" s="20" customFormat="1" ht="18.75" customHeight="1" x14ac:dyDescent="0.25">
      <c r="B12" s="10">
        <v>2022</v>
      </c>
      <c r="C12" s="11">
        <v>109.465346001125</v>
      </c>
      <c r="D12" s="12">
        <v>3539.7521047268201</v>
      </c>
      <c r="E12" s="12">
        <v>1259625.17089204</v>
      </c>
      <c r="F12" s="13">
        <f t="shared" si="0"/>
        <v>6.9367149899914899</v>
      </c>
      <c r="G12" s="11">
        <v>98.264842819295296</v>
      </c>
      <c r="H12" s="12">
        <v>2993.4288423132498</v>
      </c>
      <c r="I12" s="12">
        <v>1173847.2742655999</v>
      </c>
      <c r="J12" s="13">
        <f t="shared" si="1"/>
        <v>2.4594636661348912</v>
      </c>
      <c r="K12" s="11">
        <v>106.488399624791</v>
      </c>
      <c r="L12" s="12">
        <v>2901.7943327447501</v>
      </c>
      <c r="M12" s="12">
        <v>1086971.3691066401</v>
      </c>
      <c r="N12" s="13">
        <f t="shared" si="2"/>
        <v>5.9758682365759563</v>
      </c>
      <c r="O12" s="11">
        <v>109.45246081123</v>
      </c>
      <c r="P12" s="12">
        <v>3552.1470058631899</v>
      </c>
      <c r="Q12" s="12">
        <v>1073819.1330244001</v>
      </c>
      <c r="R12" s="13">
        <f t="shared" si="3"/>
        <v>1.8052481557529236</v>
      </c>
      <c r="S12" s="11">
        <v>107.901728776859</v>
      </c>
      <c r="T12" s="12">
        <v>2881.6742672003802</v>
      </c>
      <c r="U12" s="12">
        <v>810485.89833860705</v>
      </c>
      <c r="V12" s="13">
        <f t="shared" si="4"/>
        <v>6.7949223351053423</v>
      </c>
      <c r="W12" s="11">
        <v>102.83725460266299</v>
      </c>
      <c r="X12" s="12">
        <v>4356.3715724318799</v>
      </c>
      <c r="Y12" s="12">
        <v>1751792.5593050099</v>
      </c>
      <c r="Z12" s="13">
        <f t="shared" si="5"/>
        <v>2.1246201117541186</v>
      </c>
      <c r="AA12" s="11">
        <v>104.575787449521</v>
      </c>
      <c r="AB12" s="12">
        <v>3628.7283675509698</v>
      </c>
      <c r="AC12" s="12">
        <v>1250663.3639912701</v>
      </c>
      <c r="AD12" s="13">
        <f t="shared" si="6"/>
        <v>6.5858603057552951</v>
      </c>
      <c r="AE12" s="11">
        <v>97.714007402789903</v>
      </c>
      <c r="AF12" s="12">
        <v>3885.4959180790702</v>
      </c>
      <c r="AG12" s="12">
        <v>1410284.6824058499</v>
      </c>
      <c r="AH12" s="13">
        <f t="shared" si="7"/>
        <v>6.6414078539799064</v>
      </c>
      <c r="AI12" s="11">
        <v>106.858236284733</v>
      </c>
      <c r="AJ12" s="12">
        <v>1477.4974328022399</v>
      </c>
      <c r="AK12" s="12">
        <v>337423.09737071599</v>
      </c>
      <c r="AL12" s="13">
        <f t="shared" si="8"/>
        <v>2.9080247235989622</v>
      </c>
    </row>
    <row r="13" spans="2:38" s="20" customFormat="1" ht="18.75" customHeight="1" x14ac:dyDescent="0.25">
      <c r="B13" s="10">
        <v>2023</v>
      </c>
      <c r="C13" s="11">
        <v>109.014971081848</v>
      </c>
      <c r="D13" s="12">
        <v>3525.1884494088199</v>
      </c>
      <c r="E13" s="12">
        <v>1254442.6761082199</v>
      </c>
      <c r="F13" s="13">
        <f t="shared" si="0"/>
        <v>-0.41143150387737076</v>
      </c>
      <c r="G13" s="11">
        <v>101.248574485424</v>
      </c>
      <c r="H13" s="12">
        <v>3084.3218633659399</v>
      </c>
      <c r="I13" s="12">
        <v>1209490.1876712199</v>
      </c>
      <c r="J13" s="13">
        <f t="shared" si="1"/>
        <v>3.0364182962320059</v>
      </c>
      <c r="K13" s="11">
        <v>110.334141510241</v>
      </c>
      <c r="L13" s="12">
        <v>3006.59027340794</v>
      </c>
      <c r="M13" s="12">
        <v>1126226.4554558301</v>
      </c>
      <c r="N13" s="13">
        <f t="shared" si="2"/>
        <v>3.6114186136709385</v>
      </c>
      <c r="O13" s="11">
        <v>102.778174866829</v>
      </c>
      <c r="P13" s="12">
        <v>3335.5411419295601</v>
      </c>
      <c r="Q13" s="12">
        <v>1008338.8697826701</v>
      </c>
      <c r="R13" s="13">
        <f t="shared" si="3"/>
        <v>-6.0978856893057625</v>
      </c>
      <c r="S13" s="11">
        <v>104.252831146815</v>
      </c>
      <c r="T13" s="12">
        <v>2784.2250926288798</v>
      </c>
      <c r="U13" s="12">
        <v>783077.81037602294</v>
      </c>
      <c r="V13" s="13">
        <f t="shared" si="4"/>
        <v>-3.3816859761254912</v>
      </c>
      <c r="W13" s="11">
        <v>106.832126159276</v>
      </c>
      <c r="X13" s="12">
        <v>4525.6015363392598</v>
      </c>
      <c r="Y13" s="12">
        <v>1819843.63958027</v>
      </c>
      <c r="Z13" s="13">
        <f t="shared" si="5"/>
        <v>3.884654031312071</v>
      </c>
      <c r="AA13" s="11">
        <v>103.077538208021</v>
      </c>
      <c r="AB13" s="12">
        <v>3576.7398560906299</v>
      </c>
      <c r="AC13" s="12">
        <v>1232745.20643136</v>
      </c>
      <c r="AD13" s="13">
        <f t="shared" si="6"/>
        <v>-1.4326922876131476</v>
      </c>
      <c r="AE13" s="11">
        <v>97.000483861700104</v>
      </c>
      <c r="AF13" s="12">
        <v>3857.12339626723</v>
      </c>
      <c r="AG13" s="12">
        <v>1399986.55476498</v>
      </c>
      <c r="AH13" s="13">
        <f t="shared" si="7"/>
        <v>-0.7302162300524242</v>
      </c>
      <c r="AI13" s="11">
        <v>104.65208733544</v>
      </c>
      <c r="AJ13" s="12">
        <v>1446.99365955751</v>
      </c>
      <c r="AK13" s="12">
        <v>330456.805977432</v>
      </c>
      <c r="AL13" s="13">
        <f t="shared" si="8"/>
        <v>-2.0645567679168133</v>
      </c>
    </row>
    <row r="14" spans="2:38" s="20" customFormat="1" ht="18.75" customHeight="1" x14ac:dyDescent="0.25">
      <c r="B14" s="10">
        <v>2024</v>
      </c>
      <c r="C14" s="11">
        <v>114.898621117483</v>
      </c>
      <c r="D14" s="12">
        <v>3715.44649323669</v>
      </c>
      <c r="E14" s="12">
        <v>1322146.2366627201</v>
      </c>
      <c r="F14" s="13">
        <f t="shared" si="0"/>
        <v>5.3971027806975052</v>
      </c>
      <c r="G14" s="11">
        <v>104.06499515523601</v>
      </c>
      <c r="H14" s="12">
        <v>3170.1181117821402</v>
      </c>
      <c r="I14" s="12">
        <v>1243134.4456946501</v>
      </c>
      <c r="J14" s="13">
        <f t="shared" si="1"/>
        <v>2.7816892080959255</v>
      </c>
      <c r="K14" s="11">
        <v>109.365248597225</v>
      </c>
      <c r="L14" s="12">
        <v>2980.1880739765102</v>
      </c>
      <c r="M14" s="12">
        <v>1116336.5626610301</v>
      </c>
      <c r="N14" s="13">
        <f t="shared" si="2"/>
        <v>-0.87814424416041825</v>
      </c>
      <c r="O14" s="11">
        <v>104.20222781683</v>
      </c>
      <c r="P14" s="12">
        <v>3381.7570550761602</v>
      </c>
      <c r="Q14" s="12">
        <v>1022310.00659236</v>
      </c>
      <c r="R14" s="13">
        <f t="shared" si="3"/>
        <v>1.3855596792277758</v>
      </c>
      <c r="S14" s="11">
        <v>111.72831732895401</v>
      </c>
      <c r="T14" s="12">
        <v>2983.86893902572</v>
      </c>
      <c r="U14" s="12">
        <v>839228.68212320399</v>
      </c>
      <c r="V14" s="13">
        <f t="shared" si="4"/>
        <v>7.17053541846896</v>
      </c>
      <c r="W14" s="11">
        <v>112.960907798237</v>
      </c>
      <c r="X14" s="12">
        <v>4785.2277798516097</v>
      </c>
      <c r="Y14" s="12">
        <v>1924245.0465822299</v>
      </c>
      <c r="Z14" s="13">
        <f t="shared" si="5"/>
        <v>5.736833908765985</v>
      </c>
      <c r="AA14" s="11">
        <v>104.76961276977801</v>
      </c>
      <c r="AB14" s="12">
        <v>3635.4540107913399</v>
      </c>
      <c r="AC14" s="12">
        <v>1252981.39795469</v>
      </c>
      <c r="AD14" s="13">
        <f t="shared" si="6"/>
        <v>1.6415550770549365</v>
      </c>
      <c r="AE14" s="11">
        <v>102.09004715957001</v>
      </c>
      <c r="AF14" s="12">
        <v>4059.5045895506501</v>
      </c>
      <c r="AG14" s="12">
        <v>1473443.09748494</v>
      </c>
      <c r="AH14" s="13">
        <f t="shared" si="7"/>
        <v>5.2469462988725111</v>
      </c>
      <c r="AI14" s="11">
        <v>109.930667954199</v>
      </c>
      <c r="AJ14" s="12">
        <v>1519.97904266149</v>
      </c>
      <c r="AK14" s="12">
        <v>347124.82412960299</v>
      </c>
      <c r="AL14" s="13">
        <f t="shared" si="8"/>
        <v>5.0439324748866472</v>
      </c>
    </row>
    <row r="15" spans="2:38" s="20" customFormat="1" ht="18.75" customHeight="1" x14ac:dyDescent="0.25">
      <c r="B15" s="10" t="s">
        <v>33</v>
      </c>
      <c r="C15" s="11">
        <v>117.43901234233699</v>
      </c>
      <c r="D15" s="12">
        <v>3797.5944561629299</v>
      </c>
      <c r="E15" s="12">
        <v>1351378.69102053</v>
      </c>
      <c r="F15" s="13">
        <f t="shared" si="0"/>
        <v>2.2109849536457533</v>
      </c>
      <c r="G15" s="11">
        <v>101.868382017353</v>
      </c>
      <c r="H15" s="12">
        <v>3103.2029778065498</v>
      </c>
      <c r="I15" s="12">
        <v>1216894.25367336</v>
      </c>
      <c r="J15" s="13">
        <f t="shared" si="1"/>
        <v>-2.1108088599881931</v>
      </c>
      <c r="K15" s="11">
        <v>111.11112336917699</v>
      </c>
      <c r="L15" s="12">
        <v>3027.76292285005</v>
      </c>
      <c r="M15" s="12">
        <v>1134157.4323317599</v>
      </c>
      <c r="N15" s="13">
        <f t="shared" si="2"/>
        <v>1.5963706884458071</v>
      </c>
      <c r="O15" s="11">
        <v>100.11377430016699</v>
      </c>
      <c r="P15" s="12">
        <v>3249.07124965721</v>
      </c>
      <c r="Q15" s="12">
        <v>982198.89736618102</v>
      </c>
      <c r="R15" s="13">
        <f t="shared" si="3"/>
        <v>-3.9235759180214673</v>
      </c>
      <c r="S15" s="11">
        <v>115.300062434075</v>
      </c>
      <c r="T15" s="12">
        <v>3079.2576420159198</v>
      </c>
      <c r="U15" s="12">
        <v>866057.25172051496</v>
      </c>
      <c r="V15" s="13">
        <f t="shared" si="4"/>
        <v>3.1968127601930609</v>
      </c>
      <c r="W15" s="11">
        <v>117.60093588402</v>
      </c>
      <c r="X15" s="12">
        <v>4981.7877378774301</v>
      </c>
      <c r="Y15" s="12">
        <v>2003286.11693214</v>
      </c>
      <c r="Z15" s="13">
        <f t="shared" si="5"/>
        <v>4.1076405778100682</v>
      </c>
      <c r="AA15" s="11">
        <v>103.787223586358</v>
      </c>
      <c r="AB15" s="12">
        <v>3601.3655895153101</v>
      </c>
      <c r="AC15" s="12">
        <v>1241232.61565192</v>
      </c>
      <c r="AD15" s="13">
        <f t="shared" si="6"/>
        <v>-0.93766613949287458</v>
      </c>
      <c r="AE15" s="11">
        <v>106.14122217562399</v>
      </c>
      <c r="AF15" s="12">
        <v>4220.5953523459502</v>
      </c>
      <c r="AG15" s="12">
        <v>1531912.8115284401</v>
      </c>
      <c r="AH15" s="13">
        <f t="shared" si="7"/>
        <v>3.9682369915275606</v>
      </c>
      <c r="AI15" s="11">
        <v>103.448880308828</v>
      </c>
      <c r="AJ15" s="12">
        <v>1430.3572695631001</v>
      </c>
      <c r="AK15" s="12">
        <v>326657.47467819799</v>
      </c>
      <c r="AL15" s="13">
        <f t="shared" si="8"/>
        <v>-5.8962505786570327</v>
      </c>
    </row>
  </sheetData>
  <mergeCells count="10">
    <mergeCell ref="W5:Z5"/>
    <mergeCell ref="AA5:AD5"/>
    <mergeCell ref="AE5:AH5"/>
    <mergeCell ref="AI5:AL5"/>
    <mergeCell ref="B5:B6"/>
    <mergeCell ref="C5:F5"/>
    <mergeCell ref="G5:J5"/>
    <mergeCell ref="K5:N5"/>
    <mergeCell ref="O5:R5"/>
    <mergeCell ref="S5:V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6CFFF-6E93-42C3-BBDE-E789D0651F6A}">
  <dimension ref="A1"/>
  <sheetViews>
    <sheetView tabSelected="1" zoomScale="90" zoomScaleNormal="90" workbookViewId="0">
      <selection activeCell="AG113" sqref="AG113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COVER</vt:lpstr>
      <vt:lpstr>Page 2</vt:lpstr>
      <vt:lpstr>CONTENT</vt:lpstr>
      <vt:lpstr>Table 1.0</vt:lpstr>
      <vt:lpstr>Table 2.0</vt:lpstr>
      <vt:lpstr>Table 3.0</vt:lpstr>
      <vt:lpstr>Technical 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JPPH</dc:creator>
  <cp:lastModifiedBy>JPPH</cp:lastModifiedBy>
  <dcterms:created xsi:type="dcterms:W3CDTF">2026-02-13T01:25:09Z</dcterms:created>
  <dcterms:modified xsi:type="dcterms:W3CDTF">2026-02-27T04:27:47Z</dcterms:modified>
</cp:coreProperties>
</file>